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90" yWindow="255" windowWidth="12120" windowHeight="8775" tabRatio="846" firstSheet="1" activeTab="1"/>
  </bookViews>
  <sheets>
    <sheet name="重点項目のみ" sheetId="1" state="hidden" r:id="rId1"/>
    <sheet name="A．表紙（入力必須）" sheetId="2" r:id="rId2"/>
    <sheet name="Ｂ．チェックシート（入力必須）" sheetId="3" r:id="rId3"/>
    <sheet name="（参考）チェックシート記入例" sheetId="4" r:id="rId4"/>
  </sheets>
  <definedNames>
    <definedName name="_xlnm.Print_Area" localSheetId="3">'（参考）チェックシート記入例'!$A$1:$U$12</definedName>
    <definedName name="_xlnm.Print_Area" localSheetId="2">'Ｂ．チェックシート（入力必須）'!$A$2:$U$103</definedName>
    <definedName name="_xlnm.Print_Area" localSheetId="0">'重点項目のみ'!$A$2:$Y$163</definedName>
    <definedName name="_xlnm.Print_Titles" localSheetId="3">'（参考）チェックシート記入例'!$1:$4</definedName>
    <definedName name="_xlnm.Print_Titles" localSheetId="2">'Ｂ．チェックシート（入力必須）'!$3:$6</definedName>
    <definedName name="_xlnm.Print_Titles" localSheetId="0">'重点項目のみ'!$12:$13</definedName>
    <definedName name="SAPBEXdnldView" hidden="1">"F373QQVVH91KCA7XCXBO2H3OM"</definedName>
    <definedName name="SAPBEXsysID" hidden="1">"B01"</definedName>
  </definedNames>
  <calcPr fullCalcOnLoad="1"/>
</workbook>
</file>

<file path=xl/sharedStrings.xml><?xml version="1.0" encoding="utf-8"?>
<sst xmlns="http://schemas.openxmlformats.org/spreadsheetml/2006/main" count="1138" uniqueCount="760">
  <si>
    <t>●製品含有化学物質管理の状況について、内部監査等によって定期的に確認し、改善の必要な事項については、改善を実施していること。確認した結果は、経営者等に報告すること。</t>
  </si>
  <si>
    <t>●経営者が、内部監査等の結果、不具合発生状況等を受け、課題事項がある場合は、次期目標に反映する等、改善を実施していること。</t>
  </si>
  <si>
    <r>
      <t>・定期的な受入分析
・サプライヤから出荷時の分析データを入手し、確認している
・貴社での最終製品の定期的な分析
・</t>
    </r>
    <r>
      <rPr>
        <sz val="7"/>
        <color indexed="12"/>
        <rFont val="ＭＳ Ｐゴシック"/>
        <family val="3"/>
      </rPr>
      <t>購入品が材料の場合、材料メーカーの発行した材料証明書を入手している　　⇒この項目を現時点では削除しておくか</t>
    </r>
    <r>
      <rPr>
        <sz val="7"/>
        <rFont val="ＭＳ Ｐゴシック"/>
        <family val="3"/>
      </rPr>
      <t xml:space="preserve">
・該当製品の個別契約書でキヤノン15使用禁止物質の非含有を保証している</t>
    </r>
  </si>
  <si>
    <r>
      <t>※キヤノン15使用禁止物質非含有未確認品およびの含有が判明している部品・材料、製品、包装用材料またはサービス用製品が工場内に無い場合は非該当です　⇒　非該当として良いか確認</t>
    </r>
    <r>
      <rPr>
        <sz val="7"/>
        <rFont val="ＭＳ Ｐゴシック"/>
        <family val="3"/>
      </rPr>
      <t xml:space="preserve">
※部品・材料には、はんだ、オイル、グリス、接着材、層別シール、マジック等の補材を含めている必要があります</t>
    </r>
  </si>
  <si>
    <t>※「3.2.2サプライヤの管理状況の確認」の項目で確認します　⇒「3.2.2サプライヤの管理状況の確認」</t>
  </si>
  <si>
    <r>
      <t>実施項目一覧兼チェックシート　Ver2.1　キヤノン確認</t>
    </r>
    <r>
      <rPr>
        <sz val="18"/>
        <color indexed="12"/>
        <rFont val="ＭＳ Ｐゴシック"/>
        <family val="3"/>
      </rPr>
      <t>ポイント(更新審査用）</t>
    </r>
  </si>
  <si>
    <t>はんだめっき（電子部品の端子等のめっき）工程がある場合</t>
  </si>
  <si>
    <t>貴社としての含有管理基準を適切に定め、めっき槽内のキヤノン15使用禁止物質の含有率を定期的に分析し、管理していますか</t>
  </si>
  <si>
    <t>インク、塗料を使用している場合</t>
  </si>
  <si>
    <t>インク、塗装工程がある場合は、塗布して乾燥した後の材料中の鉛、カドミを適切に分析し、閾値を越えないことを確認しているか、あるいはインク塗料メーカーから乾燥後の成分の証明書（分析データ、不使用証明書、成分表等）を入手し、確認していますか</t>
  </si>
  <si>
    <t>重要ポイント</t>
  </si>
  <si>
    <r>
      <t>例えば｢</t>
    </r>
    <r>
      <rPr>
        <sz val="7"/>
        <rFont val="ＭＳ Ｐゴシック"/>
        <family val="3"/>
      </rPr>
      <t>施錠する｣等の担当者のみ搬出可能な手続により、混入しないことを確実にすること</t>
    </r>
  </si>
  <si>
    <t>Ver2.0の実施項目に基づいて追加。当然の内容ですが</t>
  </si>
  <si>
    <t>[5.サプライヤへの評価・監査が未実施の場合の対応]</t>
  </si>
  <si>
    <t>①</t>
  </si>
  <si>
    <t>製品含有化学物質管理の観点で、評価・監査が未実施のサプライヤがある場合、次のいずれかの方法で購入品を保証していますか</t>
  </si>
  <si>
    <t>3.3 受入確認</t>
  </si>
  <si>
    <t xml:space="preserve">
受け入れ時に、購入品が自社の管理基準に適合していることを確認していること。確認の対象、基準、方法、頻度等は、購入品のリスクのレベルに応じた方法を選択してもよい。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</si>
  <si>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</si>
  <si>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</si>
  <si>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キヤノンに納入する製品に使用する部品・材料は、キヤノン15使用禁止物質非含有未確認品および禁止物質の含有が判明している部品・材料以外を発注するしくみにしていますか
※但し、サービスパーツ等でキヤノンが禁止物質含有品を指定して発注する場合は除く</t>
  </si>
  <si>
    <t>必須事項</t>
  </si>
  <si>
    <t>②</t>
  </si>
  <si>
    <t>注文書と納入品が合致していることを、発注No、部番、型名、品名等で確認していますか</t>
  </si>
  <si>
    <t>より具体的にした</t>
  </si>
  <si>
    <t>必須事項</t>
  </si>
  <si>
    <t>リスクに応じて、分析等の受入確認をしていますか</t>
  </si>
  <si>
    <t>※リスクの高い部品・材料の受入方法としては、禁止物質非含有保証書や分析データなどがあるが、
　 受入方法は取引先が選定した方法で構わない。</t>
  </si>
  <si>
    <t>従来の表現を若干変更</t>
  </si>
  <si>
    <t>必須事項</t>
  </si>
  <si>
    <t>3.4 工程管理</t>
  </si>
  <si>
    <t>3.4.1
誤使用・混入・汚染防止</t>
  </si>
  <si>
    <t xml:space="preserve">
●管理対象とする化学物質の誤使用・混入・汚染防止策を実施していること。
</t>
  </si>
  <si>
    <t xml:space="preserve">※サービス部品には、小ロット生産品等の残部品・過剰購入品・生産減などによる引き当て予定のない
　 在庫品を含めること。
</t>
  </si>
  <si>
    <t>※該非状況判定の補足説明</t>
  </si>
  <si>
    <t>今後発注があれば禁止物質含有製品を製造する可能性はありますか</t>
  </si>
  <si>
    <t>［工場内にキヤノン15使用禁止物質非含有未確認品および禁止物質の含有が判明している部品・材料、製品、包装用材料またはサービス用製品がある場合］</t>
  </si>
  <si>
    <t xml:space="preserve">＜補材の取組み例＞
　禁止物質非含有の補材リストがあり、リストに掲載されている補材のみを使用する仕組みがある等
</t>
  </si>
  <si>
    <t>a)</t>
  </si>
  <si>
    <t>部品・材料置き場</t>
  </si>
  <si>
    <t>仕切りや表示等の方法で、キヤノン15使用禁止物質非含有未確認品および禁止物質の含有が判明している部品・材料との区別を確実にしていますか</t>
  </si>
  <si>
    <t>b)</t>
  </si>
  <si>
    <t>製造工程およびその周辺</t>
  </si>
  <si>
    <t>キヤノン15使用禁止物質非含有未確認品および禁止物質の含有が判明している部品・材料を混入しないことを確実にしていますか</t>
  </si>
  <si>
    <t>c)</t>
  </si>
  <si>
    <t>生産の工程切替時</t>
  </si>
  <si>
    <t>ｄ)</t>
  </si>
  <si>
    <t>生産設備および治工具</t>
  </si>
  <si>
    <t>キヤノン15使用禁止物質の非含有を保証していない製造工程で使用している生産設備および治工具を使用しないよう、識別等の手段で確実にしていますか</t>
  </si>
  <si>
    <t>e)</t>
  </si>
  <si>
    <t>出荷用倉庫における製品置き場</t>
  </si>
  <si>
    <t>キヤノン15使用禁止物質非含有未確認品および禁止物質の含有が判明している製品を混入しないよう、仕切り等の方法で確実にしていますか</t>
  </si>
  <si>
    <t>f)</t>
  </si>
  <si>
    <t>長期仕掛品等のキヤノン15使用禁止物質非含有未確認品および禁止物質の含有が判明している部品・材料</t>
  </si>
  <si>
    <t>3.4.2
反応工程の適切な管理</t>
  </si>
  <si>
    <t xml:space="preserve">
●組成変化と濃度変化によって管理対象の化学物質が管理基準を越えて残留または生成しないように管理していること。　
</t>
  </si>
  <si>
    <r>
      <t>ルール</t>
    </r>
    <r>
      <rPr>
        <sz val="7"/>
        <rFont val="ＭＳ Ｐゴシック"/>
        <family val="3"/>
      </rPr>
      <t xml:space="preserve">：
</t>
    </r>
    <r>
      <rPr>
        <b/>
        <sz val="7"/>
        <rFont val="ＭＳ Ｐゴシック"/>
        <family val="3"/>
      </rPr>
      <t>運用</t>
    </r>
    <r>
      <rPr>
        <sz val="7"/>
        <rFont val="ＭＳ Ｐゴシック"/>
        <family val="3"/>
      </rPr>
      <t xml:space="preserve">：
</t>
    </r>
  </si>
  <si>
    <t>&lt;濃度変動や組成変更がある場合&gt;　　　　　　　　　　　　　　　　　　　　　・変化後の含有化学物質を把握すること　　</t>
  </si>
  <si>
    <t>※サブスタンス/プレパレ－ション（材料）を用いて製造する工程において、化学反応による組成変化、蒸発等による含有濃度の変化等により、不純物含有量が変化し禁止物質の閾値を超える可能性がある場合に該当します</t>
  </si>
  <si>
    <t>＜事例＞
　Ⅰ.半田フロー実装工程の半田フロー槽中の鉛の濃度変化
　Ⅱ.めっき工程のめっき槽中の鉛の濃度変化
　Ⅲ.半田めっき（電子部品の端子等のめっき）工程のめっき槽中の鉛の濃度変化
　Ⅳ.インク、塗料の揮発による濃度変化</t>
  </si>
  <si>
    <t>該当する場合の判断がしやすいように事例を記載した。対象となるのは不純物で、変化の可能性があるもの
（IJ)半田めっきではわかりずらい為、（　）を追加し、めっきと分離した。</t>
  </si>
  <si>
    <t>・特にはんだ槽の濃度変動管理をおこなうこと</t>
  </si>
  <si>
    <t>工程中で不純物含有量が変化する場合、キヤノン15使用禁止物質の閾値を超えないように、適切に管理していますか</t>
  </si>
  <si>
    <t>※ＫＮめっき、半田めっきがある場合は不純物として鉛が含有される為注意が必要
※分析の頻度、含有管理基準は生産量よって異なる為、過去の実績などから適切な分析頻度、含有管理
　　　 基準を定めていれば良い。
*1：塗料の適切な分析方法
　　後日記載・・・・</t>
  </si>
  <si>
    <t>&lt;実装工程･はんだめっき工程の場合&gt;　　　　　　　　　　　　　　　　　　　　　　　　　・頻度を決めてはんだ槽を分析するとともに、自社としての含有管理基準を定めていること　　　　　　　　　　　　　　　　　　　　　　　　　　→別紙1P3、FAQ9</t>
  </si>
  <si>
    <t>フロー実装工程がある場合</t>
  </si>
  <si>
    <t>①</t>
  </si>
  <si>
    <r>
      <t>JGPSSI製品含有化学物質管理ガイドライン</t>
    </r>
    <r>
      <rPr>
        <sz val="7"/>
        <rFont val="ＭＳ Ｐゴシック"/>
        <family val="3"/>
      </rPr>
      <t xml:space="preserve">
実施項目</t>
    </r>
  </si>
  <si>
    <r>
      <t>キヤノン確認</t>
    </r>
    <r>
      <rPr>
        <sz val="7"/>
        <color indexed="12"/>
        <rFont val="ＭＳ Ｐゴシック"/>
        <family val="3"/>
      </rPr>
      <t>ポイント</t>
    </r>
  </si>
  <si>
    <t xml:space="preserve">(1) 製品含有化学物質管理上のリスクに応じて、自社の受け入れ手続きを明確にすることが重要である。
(2) 購入品のリスクレベルの判断は、管理対象化学物質の含有可能性の大小、サプライヤの管理レベル、過去の実績、リサイクル材か否かなどで行うことが必要である。
(3) 受け入れ手続きで明確にする項目の例
　a) 判定方法（現品と情報の照合、必要に応じ自社での測定等）
　b) 判定結果の記録方法
　c) 識別管理方法
(4) 複数社購買（マルチソース）の場合、取引先ごとのリスクに応じた確認方法を実施する必要がある。
</t>
  </si>
  <si>
    <t>・キヤノン物品を構成する部材を注文する時は、禁止物質非含有品のみを発注するしくみがあること　　　　　　　　　　　　　　　　　　　　　　　（部材を発注する時、3-1-2含有情報入手･確認の結果を 生かしていること）　　　　　　　　　　　　　　
【この項目は 左記にないが追加】
・上記の発注のしくみがあれば、受け入れは注文書と現品荷札との照合をするだけでもよい　→別紙1P2、FAQ8、FAQ15
・ハイリスク部材については受け入れ時に自社で頻度を決めて分析しているか、あるいは 取引先に分析データ･禁止物質非含有データ等を要求していること（ただし キヤノン指定のハイリスク部材の分析等については 必須ではない）　　　</t>
  </si>
  <si>
    <t xml:space="preserve">(1) 具体的には、重点的な管理が必要な工程とそれ以外の工程の分離、重点的な管理が必要な工程で使用する設備や治工具等の分離等の方法がある。重点的な管理が必要な工程とは、管理基準のある化学物質を使用する工程等であり、それ以外の一般的な工程とは区別して管理することが重要である。重点的な管理が必要な工程を分離しない場合は、識別や切り替え時の適切な手順を徹底することが必要である。
(2) 重点的な管理が必要な工程では、部材、仕掛品、完成品の保管（倉庫を含む）を適切に行うことが重要である。
(3) 重点的な管理が必要な工程が管理範囲内にない場合は、最小限の対応で済むケースが想定される。ただし、確認を実施することは必要である。
(4) リサイクル材を使用する場合は、そのリスクを十分に把握した上で、管理方法を定め、運用することが必要である。
</t>
  </si>
  <si>
    <t>②</t>
  </si>
  <si>
    <t>③</t>
  </si>
  <si>
    <t>①</t>
  </si>
  <si>
    <t>④</t>
  </si>
  <si>
    <t>⑤</t>
  </si>
  <si>
    <t>特に徹底が必要な項目を明記した。取引先へ要求するのは含有量調査の仕組みだけでは無く、
この管理ガイドラインの内容と同等の仕組みの構築と運用である。</t>
  </si>
  <si>
    <t>a)</t>
  </si>
  <si>
    <t>キヤノン15使用禁止物質の非含有</t>
  </si>
  <si>
    <t>b)</t>
  </si>
  <si>
    <t>キヤノン26管理対象物質の含有情報提供</t>
  </si>
  <si>
    <t>c)</t>
  </si>
  <si>
    <t>含有化学物質情報の入手確認</t>
  </si>
  <si>
    <t>d)</t>
  </si>
  <si>
    <t>サプライヤ（貴社の二次サプライヤ）の管理状況の確認</t>
  </si>
  <si>
    <t>・取引先の評価を実施してから選定をしていること（取引先選定項目に 製品含有化学物質管理面があり、運用実績があること）</t>
  </si>
  <si>
    <t>d-1)サプライヤ（貴社の二次サプライヤ）への要求にa）～ｈ）の要求事項が含まれていること</t>
  </si>
  <si>
    <t>d-2)評価すべきすべてのサプライヤ（貴社の二次サプライヤ）に対し要求していること</t>
  </si>
  <si>
    <t>採点</t>
  </si>
  <si>
    <t>ルール：
運用：</t>
  </si>
  <si>
    <t>ルール：
運用：</t>
  </si>
  <si>
    <t>ルール：
運用：</t>
  </si>
  <si>
    <t>ルール：
運用：</t>
  </si>
  <si>
    <t>回答
要否</t>
  </si>
  <si>
    <t>Ⅰ</t>
  </si>
  <si>
    <t>Ⅱ</t>
  </si>
  <si>
    <t>・サプライヤから取引先へ、取引先からキヤノンへ連絡がくること。工程変更申請の対象に製品含有化学物質を
　含むこと等従来と内容はあまり変わっていないがより明確に記載している。
④市販品の場合の変更管理についてVer2.0の注意ポイントに従って追加。但し、この内容を必須にするのは困難
　な為望ましいとした。市販品でRoHS対応済みのものを購入している場合は基本的には継続的にRoHS対応済み
　と考えられる。しかしながら禁止物質含有が発覚し、知らない間にRoHS未対応に戻っているケースが無いとは
　言えない。
　市販品の変更管理については、含有量調査のルールの見直しなどで対応を検討する必要があるかもしれない。</t>
  </si>
  <si>
    <t>（IJ)生産委託先管理もサプライヤ管理と同様である為、3.2.2サプライヤ管理で確認することとする。対象とする
　　ことにした。よって、生産委託先の定義も不要。また確認の順序は、3.2.2の次に持ってくる</t>
  </si>
  <si>
    <t>3.5
出荷時の確認</t>
  </si>
  <si>
    <t xml:space="preserve">
●受け入れ時及び工程中に実施することを含めて、規定された確認事項が全て実施されたことを確認してから、製品を出荷していること。
</t>
  </si>
  <si>
    <r>
      <t>ルール</t>
    </r>
    <r>
      <rPr>
        <sz val="7"/>
        <rFont val="ＭＳ Ｐゴシック"/>
        <family val="3"/>
      </rPr>
      <t xml:space="preserve">：
</t>
    </r>
    <r>
      <rPr>
        <b/>
        <sz val="7"/>
        <rFont val="ＭＳ Ｐゴシック"/>
        <family val="3"/>
      </rPr>
      <t>運用</t>
    </r>
    <r>
      <rPr>
        <sz val="7"/>
        <rFont val="ＭＳ Ｐゴシック"/>
        <family val="3"/>
      </rPr>
      <t xml:space="preserve">：
</t>
    </r>
  </si>
  <si>
    <t>・禁止物質非含有品を投入してること（層別用のマジック･シール･テープについても 禁止物質非含有品を使用していること）
&lt;RoHS対応品と非対応品の並行生産をしている場合&gt;　　　　　　　　　　　　　　　　　　　　　　　　　
・ラインサイドと部材置き場、完成品置き場（倉庫･棚）において、治工具・生産設備と投入部材･完成品の層別管理をしていること（手直しエリアは特に確認が必要）　　　　　　　　　　　　　　　　　　　　　　　　　
　　→別紙1P3、FAQ10、FAQ15
・サービス品等の長期仕掛品については、間違って投入されないように 保管していること</t>
  </si>
  <si>
    <t xml:space="preserve">HPのFAQで記載していた内容。
削除している部分は書き過ぎと思われる為判定基準上は削除したが、HPのFAQでは残してる
RoHS対応完了済みか否かで判断するのは間違えである為、禁止物質・・・という表現に修正
（IJ)従来の案で確認することとしていた①受入確認の徹底③補材を含めて未確認なしを確認
　　しているかは、含有量調査で確認している。②対応済みのエビデンス確認はやりきれない。
漏れのないように半田についても記載
補材の取組み例を記載　
・識別管理の判断レベルを統一する為に定義をした。
・未対応品を使用する際に制限が掛かっていることが必要なので、ルールの確認を追加
（IJ)識別管理という表現でくくらずに具体的な対応を記載した。　
　　これに伴い識別＝切り替え時の清掃が徹底されていれば・・・・の定義を削除
　　未対応品を資料する際の制限ルールは、長期仕掛品を使用する場合のみ。。。ということで　e)に
　　のみ追加した。
</t>
  </si>
  <si>
    <t xml:space="preserve">(1) 実施手順を定め、内部監査等を実施することが必要である。
(2) 内部監査等の担当者には、製品含有化学物質管理に関わる必要な教育・訓練を実施することが重要である。
(3) 実施状況の評価と改善は、実施する組織の規模などに応じた適切な方法で実施することが重要である。
</t>
  </si>
  <si>
    <t>●</t>
  </si>
  <si>
    <t>実施項目</t>
  </si>
  <si>
    <t>実施内容</t>
  </si>
  <si>
    <t>詳細説明／注意ポイント</t>
  </si>
  <si>
    <t>管理枠組み</t>
  </si>
  <si>
    <t>判定</t>
  </si>
  <si>
    <r>
      <t>採点</t>
    </r>
  </si>
  <si>
    <t>Ver４.０の
見極め視点</t>
  </si>
  <si>
    <t>補足説明</t>
  </si>
  <si>
    <t>変更点など解説</t>
  </si>
  <si>
    <t>分類</t>
  </si>
  <si>
    <t>（実施内容及び不足する部分を記入）</t>
  </si>
  <si>
    <t>1. 方針</t>
  </si>
  <si>
    <t xml:space="preserve">
●製品含有化学物質管理に取り組むことを表明していること。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</si>
  <si>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</si>
  <si>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</si>
  <si>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・品質方針や環境方針等に ｢製品含有化学物質管理に関する記載｣があり、関係者に周知していること（方針は 定期的に見直しを行い、維持していること）</t>
  </si>
  <si>
    <t>①</t>
  </si>
  <si>
    <t>品質方針、環境方針等に、製品含有化学物質管理を示唆する内容（遵法、顧客要求等）を反映していますか</t>
  </si>
  <si>
    <t>※既に製品含有化学物質管理の完全対応が済んでいる会社の場合は、品質保証に関する方針
　など製品含有化学物質管理を示唆する方針があれば良い。</t>
  </si>
  <si>
    <t>参考確認</t>
  </si>
  <si>
    <t>②</t>
  </si>
  <si>
    <t>方針を関係者に周知し、理解されていますか</t>
  </si>
  <si>
    <t>作成時のメモ
　◆実施項目一覧兼チェックシート（キヤノン提出用）090120確認事項分類（土屋さん修正版）
　　 を元に作業
　◆本社評価組織での確認用として必須項目以外の｢キヤノン確認項目｣をつぶす（背景と同色、データは残す）
　◆分類は参考確認、望ましい事項は削除する
　◆確認内容の修正案を赤文字（南尾さん）、ピンク文字（補足説明からの移行）、青文字（0902見直し内容）を
　　　緑文字（0903課内最終確認）を反映する。
  ◆フォーマットの見た目を修正0903</t>
  </si>
  <si>
    <t xml:space="preserve">※関係者の対象は少なくとも2.2で定める管理範囲を含めること。
※特に重要な項目ではないので、確認できなくても構わない
</t>
  </si>
  <si>
    <t>参考確認</t>
  </si>
  <si>
    <t>2. 計画策定</t>
  </si>
  <si>
    <t>2.1
管理基準の明確化</t>
  </si>
  <si>
    <t xml:space="preserve">
●製品含有化学物質に関係する法規制及び業界基準に基づいて、遵守すべき管理基準を明確にし、関連部門に伝達していること。
</t>
  </si>
  <si>
    <t>(1) 法規制とは、顧客が遵守する必要がある法規制を含む。
(2) 業界基準とは、業界で定めた自主基準等をいう。
(3) 最新の法規制及び業界基準に関する情報を維持、管理することが重要である。
(4) 関連部門への伝達は、関連部門が理解し、必要な行動に結びついていることの確認が必要である。
(5) 受託生産の場合でも、遵守すべき法規制を把握し、自ら管理基準を明確にすることが重要である。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</si>
  <si>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</si>
  <si>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</si>
  <si>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・キヤノンが要求する『製品系環境影響物質一覧』（『キヤノングリーン調達基準書』の添付資料でも構わない）が保管され、必要部門で 閲覧可能であること　　　　　　　　　　　　　　　　　　　　　（管理対象の24物質、キヤノン13禁止物質、閾値、意図的添加、不純物、除外用途項目を理解していること）</t>
  </si>
  <si>
    <t>①</t>
  </si>
  <si>
    <t xml:space="preserve">最新版のキヤノンの｢グリーン調達基準書Ver5.1｣を保管し、管理していますか
</t>
  </si>
  <si>
    <t>※受託生産の場合でも対応が必要です。
※ここでの管理とはいつ、誰が受領したかの記録等があること。</t>
  </si>
  <si>
    <t>②</t>
  </si>
  <si>
    <t xml:space="preserve">対象となる｢化学物質｣を明確にし、キヤノン15使用禁止物質の非含有、26管理対象物質の含有量の把握を含めていますか
</t>
  </si>
  <si>
    <t>必須事項</t>
  </si>
  <si>
    <t>※但し、キヤノン１５使用禁止物質、２６管理対象物質が明らかに含有されないことが明確な場合は管理対象となっていなくても結構です。</t>
  </si>
  <si>
    <t>※適合状況判定の補足説明</t>
  </si>
  <si>
    <t>③</t>
  </si>
  <si>
    <t>管理基準を必要とする部門を特定し、その部門に伝達していますか</t>
  </si>
  <si>
    <t>2.3
目標の策定及び運営プロセスの計画</t>
  </si>
  <si>
    <t>2.4
組織体制、責任と権限の明確化</t>
  </si>
  <si>
    <t>3.1.2
サブスタンス／プレパレーションを用いたアーティクル製造における設計</t>
  </si>
  <si>
    <t>3.1.3
アーティクルを用いたアーティクル製造における設計</t>
  </si>
  <si>
    <t>3.2.1
含有化学物質情報入手・確認</t>
  </si>
  <si>
    <t>[含有量調査対象の特定]</t>
  </si>
  <si>
    <t>3.2.2
サプライヤの管理状況の確認</t>
  </si>
  <si>
    <t>a)</t>
  </si>
  <si>
    <t>b)</t>
  </si>
  <si>
    <t>c)</t>
  </si>
  <si>
    <t>d)</t>
  </si>
  <si>
    <t>e)</t>
  </si>
  <si>
    <t>f)</t>
  </si>
  <si>
    <t>g)</t>
  </si>
  <si>
    <t>h)</t>
  </si>
  <si>
    <t>i)</t>
  </si>
  <si>
    <t>問題があった場合、対象ロットが特定でき、追跡調査が可能であること</t>
  </si>
  <si>
    <t>j)</t>
  </si>
  <si>
    <t>[2.サプライヤへの評価]</t>
  </si>
  <si>
    <t>[3.サプライヤへの評価に対する措置]</t>
  </si>
  <si>
    <t>3.3 受入確認</t>
  </si>
  <si>
    <t>3.4.2
反応工程の適切な管理</t>
  </si>
  <si>
    <t>3.5
出荷時の確認</t>
  </si>
  <si>
    <t>3.6
トレーサビリティ</t>
  </si>
  <si>
    <t>3.7
変更管理</t>
  </si>
  <si>
    <t>[2.社内の処理手順]</t>
  </si>
  <si>
    <t>[3.社内外との連絡手順]</t>
  </si>
  <si>
    <t>[2.社外との連絡手順]</t>
  </si>
  <si>
    <t>4.1
教育・訓練</t>
  </si>
  <si>
    <t>4.3
コミュニケーション
（情報提供）</t>
  </si>
  <si>
    <t>6. マネジメントレビュー（経営者による見直し）</t>
  </si>
  <si>
    <t>●製品含有化学物質管理について変更管理のルールを定め、以下の内容を明確にしていること。
（1）製品含有化学物質に影響を及ぼす可能性のある変更要素
　購入先の変更・追加、購入品の変更、工程の変更等（製造条件、生産設備、型・治工具等、自社内だけでなく、サプライヤ、生産委託先等における変更を含む）
（2）社内外の処理手順
　確認内容、確認手段、承認プロセス等
（3）社内外への情報伝達方法
　変更の記録、通知、識別情報等</t>
  </si>
  <si>
    <t>（IJ)削除部分は、キヤノンとしてはどうでも良いことであり、検証が難しい
（IJ)受託生産についての補足は、本来はキヤノン指定100％のこと？補足除外できると書いてないから除外される心配はいらないであろうということで削除</t>
  </si>
  <si>
    <t>必須事項</t>
  </si>
  <si>
    <t>2.2
管理範囲の明確化</t>
  </si>
  <si>
    <t xml:space="preserve">
●製品含有化学物質の管理基準の適用範囲として、対象となる「組織」、「業務」、「化学物質」、「構成部材」、「工程」、「製品」等を明確にすること。
</t>
  </si>
  <si>
    <t>※対象となる工程には、受入、部品・材料保管、製造工程、製品保管、出荷確認、外注先、生産委託先を含めている必要があります</t>
  </si>
  <si>
    <t>※適合状況判定の補足説明</t>
  </si>
  <si>
    <t>2.3
目標の策定及び運営プロセスの計画</t>
  </si>
  <si>
    <t xml:space="preserve">
●製品含有化学物質管理について目標・計画を作成していること。また、必要に応じて目標・計画を見直していること。
</t>
  </si>
  <si>
    <t xml:space="preserve">(1) 目標・計画に対する進捗状況が明確にされ、進捗状況等に応じて目標・計画が修正されていることが重要である。
(2) すでに目標を達成（EU RoHS指令への対応完了等)していても、維持管理及び新規の法規制や業界基準への対応が必要である。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</si>
  <si>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</si>
  <si>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</si>
  <si>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・｢禁止物質含有の事故0件｣のように、製品含有化学物質管理に関する何らかの目標値が設定され、方針同様 関係者に周知していること</t>
  </si>
  <si>
    <t>①</t>
  </si>
  <si>
    <t>製品含有化学物質管理に関する目標（キヤノン15使用禁止物質の不使用完全対応等）を設定していますか</t>
  </si>
  <si>
    <t>※目標は、部門レベルの目標値でも構わない。例えば環境教育等に関する目標で、教育内容
　に製品含有化学物質管理を含んでいても構わない。</t>
  </si>
  <si>
    <t>参考確認</t>
  </si>
  <si>
    <t>②</t>
  </si>
  <si>
    <t>必要に応じて目標、計画を見直していますか</t>
  </si>
  <si>
    <t>2.4
組織体制、責任と権限の明確化</t>
  </si>
  <si>
    <t xml:space="preserve">
●製品含有化学物質管理における責任と権限を明確にしていること。
</t>
  </si>
  <si>
    <t xml:space="preserve">(1) 明確にする方法としては、例えば、製品含有化学物質に関する規定や組織図等がある。
(2) 外注先、生産委託先についても、責任と権限の範囲を明確にしておくことが重要である。
(3) 「管理範囲の明確化」において対象とした組織において、製品含有化学物質管理に関する必要な情報を特定し、適切に伝達・共有していることが重要である。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</si>
  <si>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</si>
  <si>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</si>
  <si>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・製品含有化学物質管理を行う対応部門（対応者）についての組織図あるいは一覧表があること</t>
  </si>
  <si>
    <t>①</t>
  </si>
  <si>
    <t>製品含有化学物質管理に関係する部門（担当者）について、規定、組織図、一覧表等で明確にし、製品含有化学物質管理に関する役割を割り当てていますか</t>
  </si>
  <si>
    <t>例えば部品・材料の採用部門、取引先選定部門、部品・材料の購入部門、工程管理部門、出荷管理部
門などの、製品含有化学物質管理における役割）</t>
  </si>
  <si>
    <t>IJの意見を採用し、ここでは組織に役割が割り当てられていることを確認。業務内容については、追って各項目で確認する為、ここで内容については確認しない。</t>
  </si>
  <si>
    <t>②</t>
  </si>
  <si>
    <t>製品含有化学物質管理の業務フローを明確にしていますか</t>
  </si>
  <si>
    <t>（IJ)社内の連絡フローとして、顧客との窓口、サプライヤとの窓口が漏れないように追加する。</t>
  </si>
  <si>
    <t>参考確認</t>
  </si>
  <si>
    <t>※キヤノンからの製品含有化学物質管理に関する受付け窓口と社内の連絡先を定めている必要があります
※貴社サプライヤからの製品含有化学物質管理に関する受付け窓口と社内の連絡先を定めている必要があります</t>
  </si>
  <si>
    <t>3. 実施及び運営</t>
  </si>
  <si>
    <t>3.1 設計・開発</t>
  </si>
  <si>
    <t>3.1.1
サブスタンス／プレパレーションの製造における設計</t>
  </si>
  <si>
    <t xml:space="preserve">
●サブスタンス／プレパレーションを製造する場合、原材料の含有化学物質情報を確認し、管理基準を満たすように製品及びその製造工程を設計していること。必要な場合、購入品の仕様を指定していること。
</t>
  </si>
  <si>
    <t>※キヤノンが全ての材料と工程を指定している場合は対象外
※IN情報の禁止物質非含有、含有管理物質の含有量について把握ができていなくても、最終製品で確認
　が出来ていれば良い。</t>
  </si>
  <si>
    <t>3.1.1、3.1.2、3.1.3の違い
　⇒3.1.1サプライチェーンの上流企業はINの情報での管理は行わず、工程設定とOUT情報の管理がメイン
　⇒3.1.2はIN情報で管理、工程の変化を把握し、OUT情報の管理がメイン
　⇒3.1.3はIN情報の管理、集計が管理のメイン
自社選定している場合・・で指定材のみ等の設計行為が無い取引先は、3.1.1と3.1.2はほとんど無いと考えられるが、該当取引先が出てきた場合には管理が必要。3.1.3は購買管理でも可</t>
  </si>
  <si>
    <t>参考確認</t>
  </si>
  <si>
    <t>・新規部材を採用する時、禁止物質非含有品のみを採用するしくみがあること　　　　　　　　　
（自社設計で新規部材を採用する時、3-1-2含有情報入手･確認の結果を 生かしていること）　　　　　　　　　　　　　　　　　　　　　　　　　　　　　　　　　　　（接着剤やグリス、インク等の補材についても漏れがないこと）                                      　　　　　→別紙1P2、FAQ2</t>
  </si>
  <si>
    <t>②</t>
  </si>
  <si>
    <t>製品状態（材料、調剤等貴社の出荷形態での製品を指します。）で、キヤノン15使用禁止物質の非含有を確認していますか</t>
  </si>
  <si>
    <t>（IJ)化学物質の組成変化を考慮した工程設定がなされているかを確認するのは困難の為削除</t>
  </si>
  <si>
    <t>③</t>
  </si>
  <si>
    <t>製品状態でRoHSの除外用途を含めて26管理対象物質の含有量を把握していますか</t>
  </si>
  <si>
    <t>④</t>
  </si>
  <si>
    <t>必要な場合、図面、仕様書、調査票等を通じ、サプライヤに対してキヤノン15使用禁止物質の非含有を要求していますか</t>
  </si>
  <si>
    <t>見極め視点の含有量情報を生かしていること・・はあえて削除</t>
  </si>
  <si>
    <t>3.1.2
サブスタンス／プレパレーションを用いたアーティクル製造における設計</t>
  </si>
  <si>
    <t xml:space="preserve">
●サブスタンス／プレパレーションからアーティクルを製造する場合、原材料に含有される化学物質情報を確認していること。工程において含有化学物質の濃度や種類が変化する可能性がある場合には、その変化を把握すること。その上で、製品としての管理基準への適合を確認していること。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</si>
  <si>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</si>
  <si>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</si>
  <si>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&lt;自社設計の部材がある場合&gt;　　　　　　　　　
・部材の図面・仕様書･調査票等を通じて 取引先に 禁止物質非含有を要求していること　　　　</t>
  </si>
  <si>
    <t>※設計部門の有無に限らず、構成部材、構成原材料を貴社で選定している場合は、「3.1設計・開発」の項目は必須です
※多くの場合、3.1.2のサブスタンス／プレパレーションを用いたアーティクルの製造工程と、3.1.3のアーティクルを用いたアーティクルの製造工程は同時に行われるため、3.1.2でアーティクルについても確認した場合は、3.1.3の確認は不要です</t>
  </si>
  <si>
    <t xml:space="preserve">※キヤノンが全ての材料と工程を指定している場合は対象外
</t>
  </si>
  <si>
    <t>キヤノンから仕様または規格のみが提示されている取引先は、設計行為をしているという認識は無い。
設計開発というﾀｲﾄﾙになっているが、自社選定する行為を設計と解釈するよう説明が必要
（ＩＪ）新規部材を採用する時、禁止物質非含有品のみを採用するしくみ・・は削除</t>
  </si>
  <si>
    <t>必須事項</t>
  </si>
  <si>
    <t>※構成原材料にははんだ、接着剤、グリス、インク等を含めている必要があります
※樹脂成型、めっき加工、はんだ実装、接着剤加工、グリス加工、インク印刷等の工程がある場合に該当します</t>
  </si>
  <si>
    <t>構成原材料の含有化学物質情報を確認し、RoHSの除外用途を含めて26管理対象物質の含有量を把握していますか</t>
  </si>
  <si>
    <t>③</t>
  </si>
  <si>
    <t>構成原材料が、キヤノン15使用禁止物質に変化する可能性がある場合は、変化後で再度キヤノン15使用禁止物質の非含有を確認していますか</t>
  </si>
  <si>
    <t xml:space="preserve">※以下の確認をしている場合は、3.1.2の項目は適合と判断できる。
　　　①含有量調査で禁止物質の非含有を確認している。
　　　②取扱い説明書等の使用上の注意事項等で禁止物質に関する注意記載が無いことを確認している。
　例：樹脂材・ゴム材の硬度などを調整する為の酸化亜鉛（亜鉛華）
　　　自社で色調合をする成型品や印刷インク
　　　化学ニッケルメッキ処理工程などでの添加剤や除去する材料
</t>
  </si>
  <si>
    <t>（ＩＪ）②工程において含有化学物質の濃度や種類が変化する可能性がある場合には、その変化を把握
　すること　⇒変化を把握できているかどうかをキヤノン側で判断するのは困難</t>
  </si>
  <si>
    <t>④</t>
  </si>
  <si>
    <r>
      <t>図面、仕様書、調査票等</t>
    </r>
    <r>
      <rPr>
        <sz val="7"/>
        <rFont val="ＭＳ Ｐゴシック"/>
        <family val="3"/>
      </rPr>
      <t>で、サプライヤに対してキヤノン15使用禁止物質の非含有を要求していますか</t>
    </r>
  </si>
  <si>
    <t xml:space="preserve"> </t>
  </si>
  <si>
    <t>3.1.3
アーティクルを用いたアーティクル製造における設計</t>
  </si>
  <si>
    <t>●アーティクルから新たなアーティクルを製造する場合、パーツ等のアーティクルに含有される化学物質情報を確認し、製品としての管理基準への適合を確認していること。</t>
  </si>
  <si>
    <t>※設計部門の有無に限らず、構成部材、構成原材料を貴社で選定している場合は、「3.1設計・開発」の項目は必須です</t>
  </si>
  <si>
    <t>※キヤノンが全ての材料を指定している場合は対象外
※IN情報の禁止物質非含有、含有管理物質の含有量について把握ができていなくても、最終製品で確認
　が出来ていれば良い。</t>
  </si>
  <si>
    <t>（ＩＪ）調査結果が記録され新規部材を採用する時、禁止物質非含有品のみを採用するしくみが
　あること(アセスメント時等に確認されているか）・・・削除</t>
  </si>
  <si>
    <t>※該非状況判定の補足説明</t>
  </si>
  <si>
    <t>①</t>
  </si>
  <si>
    <t>構成原材料の含有化学物質情報を確認し、キヤノン15使用禁止物質の非含有を確認していますか</t>
  </si>
  <si>
    <t>必須事項</t>
  </si>
  <si>
    <t>②</t>
  </si>
  <si>
    <t>構成原材料の含有化学物質情報を確認し、RoHSの除外用途を含めて26管理対象物質の含有量を把握していますか</t>
  </si>
  <si>
    <r>
      <t>図面、仕様書、調査票等</t>
    </r>
    <r>
      <rPr>
        <sz val="7"/>
        <rFont val="ＭＳ Ｐゴシック"/>
        <family val="3"/>
      </rPr>
      <t>で、サプライヤに対してキヤノン15使用禁止物質の非含有を要求していますか</t>
    </r>
  </si>
  <si>
    <t>3.2 購買管理</t>
  </si>
  <si>
    <t>3.2.1
含有化学物質情報入手・確認</t>
  </si>
  <si>
    <t>キヤノン確認ポイントは、JGPSSI製品含有化学物質管理ガイドラインの｢実施項目一覧表兼チェックシート｣に沿ってキヤノンが重量と考えるポイントです。</t>
  </si>
  <si>
    <t>｢実施項目一覧兼チェックシート｣の証拠欄に記入する際はこのポイントを加味して記入をして下さい。</t>
  </si>
  <si>
    <t>◆推奨ポイント：リスクをより減らす為に必要と考えいている項目です。未実施の場合は別途協議させて頂きます。</t>
  </si>
  <si>
    <t>証拠欄（事実、ドキュメント名など）
(実施内容及び不足する部分を記入してください）</t>
  </si>
  <si>
    <t>重要ポイント</t>
  </si>
  <si>
    <t xml:space="preserve">重要ポイント
</t>
  </si>
  <si>
    <t>重要ポイント
※要求内容に抜けがあっても良いとする</t>
  </si>
  <si>
    <t>推奨ポイント</t>
  </si>
  <si>
    <t>推奨ポイント</t>
  </si>
  <si>
    <t>推奨ポイント
※ハイリスクについては重要ポイント</t>
  </si>
  <si>
    <t xml:space="preserve">
●購入品の含有化学物質情報（IN情報）を入手し、必要な内容が適切に書かれていることを確認した上で、管理基準に適合していることを確認していること。新製品や変更品に関しては、管理基準に沿った含有化学物質情報の入手・確認は量産開始前までに完了していること。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</si>
  <si>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</si>
  <si>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</si>
  <si>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・グリーン調達基準の24物質を含む含有化学物質情報（調査票、分析データ、化学物質シート、対象物質非含有の根拠・証明書等）を入手していること　　　　　　　　　　　　　　　 （2-1-2管理範囲の明確化で作成したリストを活用して含有化学物質情報を入手していること）　　　　　　　　　　　　　　　　　　　　　　　　　　　　　（24物質含有情報入手の実施計画と実績があること）　　　　　　　　　　　　　　　　　　　　　　　→別紙1P2、FAQ3</t>
  </si>
  <si>
    <t>[1.含有量調査対象の特定]</t>
  </si>
  <si>
    <t>①</t>
  </si>
  <si>
    <t>キヤノンに納入する製品の構成部材リストを作成していますか</t>
  </si>
  <si>
    <t>※キヤノン指定部材が無い場合、全ての部材について調査をしている場合はキヤノン指定／取引先
　選定は問わない</t>
  </si>
  <si>
    <t>（IJ)管理範囲の明確化からの移動</t>
  </si>
  <si>
    <t>望ましい事項</t>
  </si>
  <si>
    <t>キヤノンがメーカー、型式等の材料を特定している構成部材を除き、すべての構成部材を調査対象としていますか</t>
  </si>
  <si>
    <t>※但し、製品の包装材・梱包材については、2009年1月以降の時点でキヤノンで明確に廃棄される
　　ことが納入拠点と合意されている場合は除外とする</t>
  </si>
  <si>
    <t xml:space="preserve"> ※調査対象には、補材、包装材を含めている必要があります
 ※ただし、製品の包装材・梱包材については、2009年1月以降の時点でキヤノンが廃棄することを納入拠点と合意している場合は除外となります</t>
  </si>
  <si>
    <t>※適合状況判定の補足説明</t>
  </si>
  <si>
    <t>[2.含有化学物質情報の入手]</t>
  </si>
  <si>
    <r>
      <t>a)、ｂ）は重要</t>
    </r>
    <r>
      <rPr>
        <strike/>
        <sz val="7"/>
        <color indexed="17"/>
        <rFont val="ＭＳ Ｐゴシック"/>
        <family val="3"/>
      </rPr>
      <t>ポイント</t>
    </r>
  </si>
  <si>
    <t>但し、貴社でハイリスクと思われる</t>
  </si>
  <si>
    <t>サプライヤへは</t>
  </si>
  <si>
    <t>a)、ｂ）、e)、f)、g)は重要ポイント</t>
  </si>
  <si>
    <r>
      <t>c）～h)</t>
    </r>
    <r>
      <rPr>
        <sz val="7"/>
        <color indexed="12"/>
        <rFont val="ＭＳ Ｐゴシック"/>
        <family val="3"/>
      </rPr>
      <t>は推奨</t>
    </r>
    <r>
      <rPr>
        <strike/>
        <sz val="7"/>
        <color indexed="17"/>
        <rFont val="ＭＳ Ｐゴシック"/>
        <family val="3"/>
      </rPr>
      <t>ポイント</t>
    </r>
    <r>
      <rPr>
        <sz val="7"/>
        <color indexed="12"/>
        <rFont val="ＭＳ Ｐゴシック"/>
        <family val="3"/>
      </rPr>
      <t>です</t>
    </r>
  </si>
  <si>
    <t>c）、d)、h)は推奨ポイントです</t>
  </si>
  <si>
    <t>確認ポイント</t>
  </si>
  <si>
    <t>[4.サプライヤへの評価が未実施の場合の対応]</t>
  </si>
  <si>
    <t>製造工程およびその周辺／仕掛品置き場</t>
  </si>
  <si>
    <t>構成部材の変更（例：材質変更・材料グレード変更）</t>
  </si>
  <si>
    <t>製造工程の変更 （例：材料メーカ変更・生産場所の変更・生産設備の変更・工程の追加変更）</t>
  </si>
  <si>
    <t>上記以外の反応工程がある場合</t>
  </si>
  <si>
    <t xml:space="preserve">(1) 応急処置の例としては、波及範囲の特定（発生ロットの特定、対象設備等）、拡散防止（出荷停止、生産停止）、社内への連絡、顧客への連絡、必要に応じた含有化学物質管理の責任者及び経営者への連絡（エスカレーション）等がある。
(2) 応急処置の後に、原因を特定し、必要な処置を決定、実施して再発を防止することが必要である。
(3) 水平展開とは、再発防止策を自部門だけではなく、必要に応じて関係部門（グループ内、関係会社）に展開することなどをいう。
(4) 発生を未然に防止するための予防処置を講じることが望ましい。例えば、工程管理として実施するはんだ槽の鉛濃度の定期的な測定等がある。
</t>
  </si>
  <si>
    <t>必須事項</t>
  </si>
  <si>
    <t>※特に事業責任者および経営者への報告ルートを定めていることが重要です</t>
  </si>
  <si>
    <t>※取組みに対する注意事項</t>
  </si>
  <si>
    <t>②</t>
  </si>
  <si>
    <t>応急措置の後、不適合の原因究明、再発防止、水平展開等のルールがあり運用していますか</t>
  </si>
  <si>
    <t xml:space="preserve">(1) 自社の製品含有化学物質管理体制及びその関連文書類を体系的に示すことのできる文書（文書体系図等）を作成することが重要である。
(2) 文書は、必要に応じてその内容を見直し、必要なときに最新版が閲覧可能な状態としておくことが重要である。
(3) 文書の例としては、方針、製品含有化学物質管理マニュアル、関連する化学物質管理手順書、規定、規格、基準、標準類、手順書、文書体系図等がある。
(4) 記録の例としては、含有化学物質情報、受入確認データ、出荷確認データ、内部監査結果、調査データ、分析データ等がある。
</t>
  </si>
  <si>
    <t>a）</t>
  </si>
  <si>
    <t>b)</t>
  </si>
  <si>
    <t>5. パフォーマンス（実施状況）の評価及び改善</t>
  </si>
  <si>
    <t xml:space="preserve">
●製品含有化学物質管理の状況について、内部監査等によって定期的に確認し、改善の必要な事項については、改善を実施していること。確認した結果は、経営者等に報告すること。
</t>
  </si>
  <si>
    <t>●製品含有化学物質管理に取組むことを表明していること。</t>
  </si>
  <si>
    <t>●製品含有化学物質に関係する法規制及び業界基準に基づいて、遵守すべき管理規準を明確にし、関連部門に伝達していること。</t>
  </si>
  <si>
    <t>●製品含有化学物質の管理基準の適用範囲として、対象となる「組織」、「業務」、「化学物質」、「構成部材」、「工程」、「製品」等を明確にすること。</t>
  </si>
  <si>
    <t>●製品含有化学物質管理について目標・計画を作成していること。また、必要に応じて目標・計画を見直していること。</t>
  </si>
  <si>
    <t>●製品含有化学物質管理における責任と権限を明確にしていること。</t>
  </si>
  <si>
    <t>●サブスタンス/プレパレーションを製造する場合、原材料の含有化学物質情報を確認し、管理基準を満たすように製品及びその製造工程を設計していること。必要な場合、購入品の仕様を指定していること。</t>
  </si>
  <si>
    <t>文書体系があり、製品含有化学物質管理に関する規定類を含めている。</t>
  </si>
  <si>
    <t>スタンレーから依頼される化学物質含有量の調査へすみやかに回答できる仕組みがある。</t>
  </si>
  <si>
    <t>製品含有化学物質管理に関する内部監査の仕組みを持ち、定期的に実施している。</t>
  </si>
  <si>
    <t>内部監査で発見された改善が必要な事項は、経営責任者が改善を指示している。</t>
  </si>
  <si>
    <t>スタンレー禁止物質について含有品と非含有品の長期停滞品</t>
  </si>
  <si>
    <t>スタンレー禁止物質について長期停滞品は含有品と非含有品とを仕切りや表示等で混入しないよう識別している。</t>
  </si>
  <si>
    <t>スタンレーに納入する製品に使用する部品・材料は、スタンレー禁止物質非含有の確認品のみを発注または受け入れをする仕組みにしている。</t>
  </si>
  <si>
    <t>貴社での出荷時の定期的な分析。</t>
  </si>
  <si>
    <t>購入品が材料の場合、材料メーカーの発行した材料証明書の入手。</t>
  </si>
  <si>
    <t>部品・材料置き場</t>
  </si>
  <si>
    <t>生産の工程切替時</t>
  </si>
  <si>
    <t>生産設備および治工具</t>
  </si>
  <si>
    <t>スタンレー禁止物質の非含有を保証していない製造工程で使用している生産設備および治工具を使用しないよう、識別している。</t>
  </si>
  <si>
    <t>出荷用倉庫における製品置き場</t>
  </si>
  <si>
    <t>⑥</t>
  </si>
  <si>
    <t>取引を継続する場合、必要に応じて再評価している。</t>
  </si>
  <si>
    <t>貴社選定のサプライヤに対し、上記の1①の内容を要求し評価を行っている。
※生産委託先も対象です。</t>
  </si>
  <si>
    <t>●構成部材の含有化学物質情報を確認し、スタンレー禁止物質の非含有を確認している。</t>
  </si>
  <si>
    <t>●製品含有化学物質管理に関する目標を設定している。</t>
  </si>
  <si>
    <t>●スタンレーグリーン調達ガイドラインの禁止物質が対象となる製品とその製品に含有される物質名を明確にしている。</t>
  </si>
  <si>
    <t>●品質方針、環境方針等で製品含有化学物質管理に関する内容を表明している。</t>
  </si>
  <si>
    <t>フロー実装工程がある場合</t>
  </si>
  <si>
    <t>問題があった場合、対象ロットが特定でき、追跡調査が可能である。
※出荷された製品が生産工程を遡り材料などの受入れロットまでを特定できること。</t>
  </si>
  <si>
    <t>初期出荷時および工程変更時の出荷判定で、製品含有化学物質情報等により、スタンレー禁止物質の非含有を確認している。</t>
  </si>
  <si>
    <t>①</t>
  </si>
  <si>
    <t>貴社が工程を変更する場合（貴社のサプライヤからの工程変更申請があった場合も含む）には、貴社が事前にスタンレーへ申請する仕組み（担当部門、手順等）がある。</t>
  </si>
  <si>
    <t>スタンレーに出荷した製品に、スタンレー禁止物質が含有されていたことが判明した場合の社内処理手順（連絡、不適合の対象ロットの特定、拡散防止等）がある。
※特に事業責任者および経営者への報告ルートを定めていることが重要です。</t>
  </si>
  <si>
    <t>スタンレーに納入する製品にスタンレー禁止物質が含有されていたことが判明した場合の対応として次の項目を実施する仕組みがある。</t>
  </si>
  <si>
    <t>a)</t>
  </si>
  <si>
    <t>あらかじめ期限を定め、その期限内に自社へ連絡すること。</t>
  </si>
  <si>
    <t>不適合の対象ロットを報告すること。</t>
  </si>
  <si>
    <t>貴社内でスタンレーに納入する製品にスタンレーの禁止物質が含有されていたことが判明した場合の対応として次の項目を実施する仕組みがある。</t>
  </si>
  <si>
    <t>●サプスタンス/プレパレーションからアーティクルを製造する場合、原材料に含有される化学物質情報を確認していること。工程において含有化学物質の濃度や種類が変化する可能性がある場合には、その変化を把握すること。その上で、製品としての管理基準への適合を確認していること。</t>
  </si>
  <si>
    <t>●アーティクルから新たなアーティクルを製造する場合、パーツ等のアーティクルに含有される化学物質情報を確認し、製品としての管理基準への適合を確認していること。</t>
  </si>
  <si>
    <t>●購入品の含有化学物質情報（IN情報）を入手し、必要な内容が適切に書かれていることを確認した上で、管理基準に適合していることを確認していること。新製品や変更品に関しては、管理基準に沿った含有化学物質情報の入手・確認は量産開始前までに完了していること。</t>
  </si>
  <si>
    <t>●新規サプライヤの選定時に、サプライヤの製品含有化学物質管理の状況を確認していること。取引を継続する場合、必要に応じて再確認を実施していること。確認の結果に対する処置が定められていること。サプライヤの確認の対象、基準、頻度、方法等はリスクのレベルに応じて設定してもよい。</t>
  </si>
  <si>
    <t>●受け入れ時に、購入品が自社の管理基準に適合していることを確認していること。確認の対象、基準、方法、頻度等は、購入品のリスクのレベルに応じた方法を選択してもよい。</t>
  </si>
  <si>
    <t>●管理対象とする化学物質の誤使用・混入・汚染防止策を実施していること。</t>
  </si>
  <si>
    <t>●組成変化と濃度変化によって管理対象の化学物質が管理基準を超えて残留または生成しないように管理していること。</t>
  </si>
  <si>
    <t>●生産委託先の管理を適切に行なっていること。</t>
  </si>
  <si>
    <r>
      <t>ルール：</t>
    </r>
    <r>
      <rPr>
        <b/>
        <sz val="9"/>
        <color indexed="10"/>
        <rFont val="ＭＳ Ｐゴシック"/>
        <family val="3"/>
      </rPr>
      <t>製品含有化学物質管理運用規定　2項　○○方針による</t>
    </r>
    <r>
      <rPr>
        <b/>
        <sz val="9"/>
        <rFont val="ＭＳ Ｐゴシック"/>
        <family val="3"/>
      </rPr>
      <t xml:space="preserve">
</t>
    </r>
    <r>
      <rPr>
        <b/>
        <sz val="9"/>
        <color indexed="10"/>
        <rFont val="ＭＳ Ｐゴシック"/>
        <family val="3"/>
      </rPr>
      <t xml:space="preserve">
</t>
    </r>
    <r>
      <rPr>
        <b/>
        <sz val="9"/>
        <rFont val="ＭＳ Ｐゴシック"/>
        <family val="3"/>
      </rPr>
      <t>運用：</t>
    </r>
    <r>
      <rPr>
        <b/>
        <sz val="9"/>
        <color indexed="10"/>
        <rFont val="ＭＳ Ｐゴシック"/>
        <family val="3"/>
      </rPr>
      <t>社長承認した○○方針など記載したパンフレットの配付と教育の実施</t>
    </r>
  </si>
  <si>
    <r>
      <t>ルール：</t>
    </r>
    <r>
      <rPr>
        <b/>
        <sz val="9"/>
        <color indexed="10"/>
        <rFont val="ＭＳ Ｐゴシック"/>
        <family val="3"/>
      </rPr>
      <t>製品含有化学物質管理運用規定　3項　管理基準の明確化</t>
    </r>
    <r>
      <rPr>
        <b/>
        <sz val="9"/>
        <rFont val="ＭＳ Ｐゴシック"/>
        <family val="3"/>
      </rPr>
      <t xml:space="preserve">
運用：</t>
    </r>
    <r>
      <rPr>
        <b/>
        <sz val="9"/>
        <color indexed="10"/>
        <rFont val="ＭＳ Ｐゴシック"/>
        <family val="3"/>
      </rPr>
      <t>製品含有化学物質に関する法規および得意先要求をリスト化しているが
　　　　最新版を関連部署に伝達していない</t>
    </r>
  </si>
  <si>
    <r>
      <t>ルール：</t>
    </r>
    <r>
      <rPr>
        <b/>
        <sz val="9"/>
        <color indexed="10"/>
        <rFont val="ＭＳ Ｐゴシック"/>
        <family val="3"/>
      </rPr>
      <t>管理範囲の明確化のルール（規定）がない</t>
    </r>
    <r>
      <rPr>
        <b/>
        <sz val="9"/>
        <rFont val="ＭＳ Ｐゴシック"/>
        <family val="3"/>
      </rPr>
      <t xml:space="preserve">
運用：</t>
    </r>
    <r>
      <rPr>
        <b/>
        <sz val="9"/>
        <color indexed="10"/>
        <rFont val="ＭＳ Ｐゴシック"/>
        <family val="3"/>
      </rPr>
      <t>実施していない</t>
    </r>
  </si>
  <si>
    <r>
      <t>ルール：</t>
    </r>
    <r>
      <rPr>
        <b/>
        <sz val="9"/>
        <color indexed="10"/>
        <rFont val="ＭＳ Ｐゴシック"/>
        <family val="3"/>
      </rPr>
      <t>製品含有化学物質管理について目標、計画のルール（規定）がない</t>
    </r>
    <r>
      <rPr>
        <b/>
        <sz val="9"/>
        <rFont val="ＭＳ Ｐゴシック"/>
        <family val="3"/>
      </rPr>
      <t xml:space="preserve">
運用：</t>
    </r>
    <r>
      <rPr>
        <b/>
        <sz val="9"/>
        <color indexed="10"/>
        <rFont val="ＭＳ Ｐゴシック"/>
        <family val="3"/>
      </rPr>
      <t>毎月、1回XRF検査を実施している</t>
    </r>
  </si>
  <si>
    <r>
      <t>ルール：</t>
    </r>
    <r>
      <rPr>
        <b/>
        <sz val="9"/>
        <color indexed="10"/>
        <rFont val="ＭＳ Ｐゴシック"/>
        <family val="3"/>
      </rPr>
      <t>製品含有化学物質管理規定　4項　組織体制、責任と権限の明確化</t>
    </r>
    <r>
      <rPr>
        <b/>
        <sz val="9"/>
        <rFont val="ＭＳ Ｐゴシック"/>
        <family val="3"/>
      </rPr>
      <t xml:space="preserve">
運用：</t>
    </r>
    <r>
      <rPr>
        <b/>
        <sz val="9"/>
        <color indexed="10"/>
        <rFont val="ＭＳ Ｐゴシック"/>
        <family val="3"/>
      </rPr>
      <t>対象とした組織に必要な情報を伝達、共有していない</t>
    </r>
  </si>
  <si>
    <t>●受け入れ時及び工程中に実施することを含めて、規定された確認事項が全て実施されたことを確認してから、製品を出荷していること。</t>
  </si>
  <si>
    <t>●製品のトレーサビリティを確実にしていること。</t>
  </si>
  <si>
    <t>●不適合品発生時の対応処置（応急処置、原因究明、再発防止、水平展開等）のルールを定めていること。</t>
  </si>
  <si>
    <t>●製品含有化学物質管理に必要な教育・訓練の内容、対象者等を特定・実施していること。</t>
  </si>
  <si>
    <t>●製品含有化学物質管理に関するルールを文書化し、維持、管理していること。また、運用の結果の記録についても適切に作成・保管していること。</t>
  </si>
  <si>
    <t>●供給先に対し、製品の含有化学物質情報（OUT情報）を適切に提供していること。製品含有化学物質管理体制についての問合せについても適切に対応していること。</t>
  </si>
  <si>
    <t>化学物質（サブスタンス）/調剤（プレパレーション）の購入</t>
  </si>
  <si>
    <t>化学物質（サブスタンス）/調剤（プレパレーション）の製造</t>
  </si>
  <si>
    <t>化学物質（サブスタンス）/調剤（プレパレーション）の販売</t>
  </si>
  <si>
    <t>成形品（アーティクル）の購入</t>
  </si>
  <si>
    <t>成形品（アーティクル）の製造</t>
  </si>
  <si>
    <t>成形品（アーティクル）の販売</t>
  </si>
  <si>
    <t>3.4.3
生産委託先の管理</t>
  </si>
  <si>
    <t xml:space="preserve">
●生産委託先の管理を適切に行っていること。
</t>
  </si>
  <si>
    <t xml:space="preserve">(1) 生産委託は、委託先における製品含有化学物質管理の仕組みにより管理されるべきである。委託先に必要な工程管理の要求内容を伝え、その管理体制を定期的に確認することが必要となる。
(2) 生産委託先に原材料を支給して生産のみを委託する場合、委託先が部材を自己調達する場合等、生産委託の形態とリスクに応じて適切な管理を行う。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</si>
  <si>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</si>
  <si>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</si>
  <si>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&lt;生産委託を行っている場合&gt;　　　　　　　　
・自社の管理方法と同じであるか もしくは キヤノンや自社のグリーン調達基準書等を通じて 生産委託先に製品含有化学物質管理に関する要求を伝えていること　　　　　　　　　　　　　
・生産委託先の管理状況を確認していること　　→別紙2P4</t>
  </si>
  <si>
    <t xml:space="preserve">(1) 酸化・還元・反応等による化学物質の組成変化や蒸発・揮散等による化学物質の濃度変化が発生する工程を特定し、適正な管理を実施する。
(2) サブスタンス／プレパレーションからアーティクルへの変化の過程で、化学組成は変化しない場合もあるが、例えば、焼付け塗装工程では塗膜中の低分子量成分が揮散したり、硬化性樹脂の硬化成形工程ではモノマー、硬化剤や硬化開始剤が、硬化反応に関与し、硬化樹脂へ結合・組み込み・高分子化等による化学組成の変化が起こる場合があるので注意が必要である。
(3) サブスタンス／プレパレーションからアーティクルを製造している組織が化学組成の変化を把握できない場合は、原材料のサプライヤに問い合わせるなどの対応が必要である。
</t>
  </si>
  <si>
    <t xml:space="preserve">(1) 確認事項の例
　a) 受入確認された原材料･パーツ等を使用して製造されている。
　b) 定められた製造条件・設備・作業方法で製造されている。
　c) 不適合が発生した場合には、適切な処置が実施されている。
　d) 変更があった場合には、履歴が保存されている。
　e) 必要に応じてサンプリング測定による確認が実施されている。
(2) 確認手段の例
　a) 現品票で工程内の管理状況が把握できる。
　b) 生産管理システムにより、工程内管理データが把握できる。
(3) 製品倉庫や外部の物流倉庫においても、誤出荷・混入のないように管理することが必要である。
</t>
  </si>
  <si>
    <t>　※これまで要求していた一連の流れのフローは要求しないこととする。）
　※製品倉庫や外部の物流倉庫においても、誤出荷・混入のないように管理すること
　(1) 確認事項の例
　a) 受入確認された原材料･パーツ等を使用して製造されている。
　b) 定められた製造条件・設備・作業方法で製造されている。
　c) 不適合が発生した場合には、適切な処置が実施されている。
　d) 変更があった場合には、履歴が保存されている。
　e) 必要に応じてサンプリング測定による確認が実施されている。
　(2) 確認手段の例
　a) 現品票で工程内の管理状況が把握できる。
　b) 生産管理システムにより、工程内管理データが把握できる。</t>
  </si>
  <si>
    <t xml:space="preserve">・3-1-2含有情報入手・確認から 3-1-1設計開発、3-1-4-1受け入れ確認、3-1-4-2工程管理、3-1-5変更管理、3-1-6出荷までの一連の流れのしくみがあり、一連の流れを記載した フロー図があること（フロー図に担当部門を記載してあるのが望ましい）　　　　　　　　　　　　　　→別紙1P3
・キヤノンから調査依頼に備えて 含有化学物質に関するデータを揃えており、自社内の関係者が 閲覧可納であること
・対象化学物質が変更となった場合は、関係者に情報を伝達･共有できる体制となっていること
・キヤノン含有化学物質調査に回答できる組織体制となっており、JGPSSI調査票による回答方法を理解・運用していること　　　　　　　　　　　→別紙1P2
・回答までのフローが確立しており仕掛がある時はどの部門で仕掛かっているかを把握できること  </t>
  </si>
  <si>
    <t>・3-1-2含有情報入手・確認から 3-1-1設計開発、3-1-4-1受け入れ確認、3-1-4-2工程管理、3-1-5変更管理、3-1-6出荷までの一連の流れのしくみがあり、一連の流れを記載した フロー図があること（フロー図に担当部門を記載してあるのが望ましい）　　　　　　　　　　　　　　→別紙1P3</t>
  </si>
  <si>
    <t>①</t>
  </si>
  <si>
    <t>初期出荷時および工程変更時の出荷判定で、製品含有化学物質情報等により、キヤノン15使用禁止物質の非含有の判定を確認していますか</t>
  </si>
  <si>
    <t>・キヤノン物品の禁止物質非含有確認（少なくとも 初ロット出荷時/設計変更・工程変更発生時）が出荷の条件となっているか あるいは 出荷品の構成部材が禁止物質非含有品であることをトレース（証明）できるしくみがあること　　　　　　　　　　　　　　　　　　　　　　　　　　→別紙1P3、FAQ13、FAQ15</t>
  </si>
  <si>
    <t>②</t>
  </si>
  <si>
    <t>現品票等により工程に問題がなかったこと確認していますか</t>
  </si>
  <si>
    <t>従来の｢一連の流れを記載したフロー図があること｣を削除した。
従来の｢少なくとも初ロット出荷時/設計変更時は・・・｣を削除した。
この項目は日々の出荷確認時の対応であるためである。
尚、並行生産、在庫品なしの場合でもトレースできるようになっていることは必要であり、既存の仕組みでできているはず</t>
  </si>
  <si>
    <t>必須事項</t>
  </si>
  <si>
    <t>※出荷品の構成部材について、生産管理システム等でキヤノン15使用禁止物質の非含有を証明できるしくみがあれば確認は不要です</t>
  </si>
  <si>
    <t>3.6
トレーサビリティ</t>
  </si>
  <si>
    <t xml:space="preserve">
●製品のトレーサビリティを確実にしていること。
</t>
  </si>
  <si>
    <t xml:space="preserve">(1) トレーサビリティ（履歴管理）とは、不適合発生等の範囲の特定や、変更時の情報提供等を可能とするために、個々の製品について構成部材とその製造時期・場所、その構成部材に含有されていた化学物質、製造した製品に含有されている化学物質情報等をリスクに応じて把握し、その情報をすみやかに利用、開示・伝達できる仕組みを整えることである。
(2) 工程では、管理情報、異常情報、要因変更情報等を管理することが重要である。
(3) リスクに応じて、識別・隔離等を実施することが重要である。
</t>
  </si>
  <si>
    <t>問題があった場合、対象ロットが特定でき、追跡調査が可能ですか</t>
  </si>
  <si>
    <t>Ver2.0での追加に伴い追加。具体的に何が出来ていれば良いかは特に説明していません。</t>
  </si>
  <si>
    <t>必須事項</t>
  </si>
  <si>
    <t>3.7
変更管理</t>
  </si>
  <si>
    <t xml:space="preserve">
●製品含有化学物質管理について変更管理のルールを定め、以下の内容を明確にしていること。
(1) 製品含有化学物質に影響を及ぼす可能性のある変更要素
購入先の変更・追加、購入品の変更、工程の変更等（製造条件、生産設備、型・治工具等、自社内だけでなく、サプライヤ、生産委託先等における変更を含む）
(2) 社内外の処理手順
確認内容、確認手段、承認プロセス等
(3) 社内外への情報伝達方法
変更の記録、通知、識別情報等
</t>
  </si>
  <si>
    <t xml:space="preserve">(1) 確認内容の例として、含有化学物質の変化、基準への適合等
(2) サプライヤにおける変更情報を、確実に入手することが必要である。
(3) 基準への適合確認は、変更を実施する前に行う。
(4) 製品含有化学物質に変更が生じた場合は、更新された含有物質情報をすみやかに提供する。
(5) 不特定多数の顧客に納入される製品（カタログ品、市販品）の含有化学物質が変更になる場合は、事前通知は難しいと考えられるため、別製品として扱う等の方法により識別を可能とすることが重要である。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</si>
  <si>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</si>
  <si>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</si>
  <si>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・製品含有化学物質に影響がある変更として、材料変更、取引先変更､工場変更等があることを理解しており、ルールをつくっていること（品質の変更管理ルールに 製品含有化学物質管理面を加えるのが望ましい）</t>
  </si>
  <si>
    <t>[1.変更管理の対象]</t>
  </si>
  <si>
    <t>（ＩＪ）変更管理の対象を４Ｍと表現すると品質に影響がないものが漏れてしまう可能性がある。</t>
  </si>
  <si>
    <t xml:space="preserve">次の項目を、キヤノンに納入する製品に関する製品含有化学物質の変更管理の対象にしていますか
a）材料または部品の変更
b）製造工程の変更 </t>
  </si>
  <si>
    <t>※品質に影響がない場合、救済・特採等の緊急対応時についても対象にする必要があります</t>
  </si>
  <si>
    <t>※取組みに対する注意事項</t>
  </si>
  <si>
    <t>・工程変更が発生する時に 取引先から確実に変更連絡がくるよう 取引先へ要求し、要求実績があること また 取引先から自社への変更申請書等に 禁止物質非含有確認の欄があること　→別紙1P4、FAQ11</t>
  </si>
  <si>
    <t>[2.社内の処理手順]</t>
  </si>
  <si>
    <t>※取引先への要求は、包括的な契約かまたは納入仕様書などでもよい）
※不特定多数の顧客に納入される製品（カタログ品、市販品）の含有化学物質が変更になる場合は、別製品
　 として扱う等の方法により識別をするルールがあることが望ましい</t>
  </si>
  <si>
    <t>（ＩＪ）変更申請書の様式については、原則キヤノンで指定しているが、新規の取引先等で認知されて
　　 いない場合がある。
（ＩＪ）社外との連絡手順に記載されていた製品ロット情報や識別情報の提供については、別項目で確
　　認している為削除</t>
  </si>
  <si>
    <t>①</t>
  </si>
  <si>
    <t>社内の工程変更に対し、変更実施前にキヤノン15使用禁止物質の非含有を再度確認するしくみがあり、実施していますか</t>
  </si>
  <si>
    <t>②</t>
  </si>
  <si>
    <t>貴社のサプライヤの工程変更に対し、変更実施前にキヤノン15使用禁止物質の非含有を再度確認するしくみがあり、実施していますか</t>
  </si>
  <si>
    <t>③</t>
  </si>
  <si>
    <t>①、②の確認後、管理された製品含有化学物質情報を更新するしくみがあり、実施していますか</t>
  </si>
  <si>
    <t>･工程変更が発生する時は 禁止物質非含有であることを確認し、その旨を記載した上で 品質に影響がなくても｢工程変更申請書｣を提出すること また 禁止物質非含有確認の欄が記載された「工程変更申請書」を使用するようになっていること　　　　　　　　　　　　　　　　　　　　　　　　　　→別紙1P4、FAQ12、FAQ15</t>
  </si>
  <si>
    <t>[3.社内外との連絡手順]</t>
  </si>
  <si>
    <t>貴社のサプライヤが工程を変更する場合、事前に貴社に申請させるしくみがあり、サプライヤへ要求していますか</t>
  </si>
  <si>
    <t>貴社のサプライヤからの変更申請書に、キヤノン15使用禁止物質の非含有を確認する項目がありますか</t>
  </si>
  <si>
    <t>貴社が工程を変更する場合（貴社のサプライヤからの工程変更申請があった場合も含む）には、貴社が事前にキヤノンに申請するしくみ（担当部門、手順等）がありますか</t>
  </si>
  <si>
    <t>④</t>
  </si>
  <si>
    <t>キヤノンから｢工程変更申請書」の様式が指定されている場合はそれを使用していますか</t>
  </si>
  <si>
    <t>&lt;キヤノン設計品でめっき工程がある場合&gt;　めっき工程で変更がある時は、変更前に｢キヤノンめっき加工メーカー登録依頼書｣にてキヤノンの承認を得ていること（自社設計品の場合も、キヤノンめっき加工メーカーに登録する場合は、同様の対応をすること） 　　　　＊キヤノンめっき加工メーカーの条件は、3-1-3購買管理の欄を参照</t>
  </si>
  <si>
    <t>［4.キヤノンが設計した製品でめっき工程があり、めっき工程を変更する場合］</t>
  </si>
  <si>
    <t>変更前に｢めっき工程 登録確認シート｣でキヤノンの承認を得ていますか</t>
  </si>
  <si>
    <t>貴社が設計した製品でめっき加工メーカーに登録している場合は、①と同様の対応をしていますか　⇒　削除するか再検討（0209本社向けは削除）</t>
  </si>
  <si>
    <t>3.8
不適合時の対応</t>
  </si>
  <si>
    <t xml:space="preserve">
●不適合品発生時の対応処置（応急処置、原因究明、再発防止、水平展開等）のルールを定めていること。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</si>
  <si>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</si>
  <si>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</si>
  <si>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・不適合発生時のルールをつくっていること（品質の不適合時対応ルールに 製品含有化学物質管理面も加えるのが望ましい）　　　　　　　　　　　　　　
・不適合が発生した時は 取引先から自社へ即座に連絡する体制になっていること　　　　　　　　　　　　　　　　　→別紙1P4</t>
  </si>
  <si>
    <t>[1.社内処理手順]</t>
  </si>
  <si>
    <t>①</t>
  </si>
  <si>
    <t>キヤノンに出荷した製品に、キヤノン15使用禁止物質が含有されていたことが判明した場合の社内処理手順（連絡、波及範囲の特定、拡散防止等）がありますか</t>
  </si>
  <si>
    <t xml:space="preserve">※品質の不適合時対応ルールに製品含有化学物質管理面を追加するのが望ましい。
※応急措置としては連絡の他次のことが必要です。
　・波及範囲の特定（発生ロットの特定、対象設備等）
　・拡散防止（出荷停止、生産停止）
※不適合の発生がサプライヤーに起因するもしくは起因すると考えられるときは、サプライヤーへも速
　　やかに報告すること。
</t>
  </si>
  <si>
    <t>従来は主に連絡についてのみ言及していたが、Ver2.0の実施内容に沿って（応急措置、原因究明、再発防止、水平展開）とした。また、応急措置時の対応として何か必要かを明確にした。
(IJ)社内の手順と社外の連絡手順に切り分けた。
　　社内の責任者、経営層への連絡フローに重点をおいた。
　　すみやかな報告ではあいまいになる為、期限を定めさせることとした。その日数の基準は示さないが、評価
　　の中で長いようであれば指摘ができるようにした。</t>
  </si>
  <si>
    <t>・不適合が発生した時は、自社からキヤノンへ即座に連絡をする体制になっていること 　　　　　　　　　　　　　　　　　　　　　　　　　　→別紙1P4</t>
  </si>
  <si>
    <t>[2.社外との連絡手順]</t>
  </si>
  <si>
    <t>●</t>
  </si>
  <si>
    <t>●</t>
  </si>
  <si>
    <t>貴社のサプライヤで、キヤノン15使用禁止物質が含有される不適合が発生した場合の対応として、次の項目を要求していますか</t>
  </si>
  <si>
    <t>※報告期限は24時間以内であることが望ましい。</t>
  </si>
  <si>
    <t>期限を定め、その期限以内に貴社に連絡すること</t>
  </si>
  <si>
    <t>その後対象ロットを報告すること</t>
  </si>
  <si>
    <t>キヤノンに納入する製品にキヤノン15使用禁止物質が含有されていたことが判明した場合、次の項目を実施するしくみがありますか</t>
  </si>
  <si>
    <t>a）</t>
  </si>
  <si>
    <t>期限を定め、その期限以内にキヤノンに報告すること</t>
  </si>
  <si>
    <t>必須事項</t>
  </si>
  <si>
    <t>b)</t>
  </si>
  <si>
    <t>4. 人的資源及び文書・情報の管理</t>
  </si>
  <si>
    <t>4.1
教育・訓練</t>
  </si>
  <si>
    <t xml:space="preserve">
●製品含有化学物質管理に必要な教育・訓練の内容、対象者等を特定・実施していること。
</t>
  </si>
  <si>
    <t xml:space="preserve">(1) 教育・訓練の内容の例としては、担当する業務の内容、製品含有化学物質管理の考え方、関連する法規制や業界標準、化学物質のリスク管理、業界団体等による取組み、管理対象物質の用途・混入事例、分析方法等がある。
(2) 必要とされた事項が漏れなく実施されたことを確認することが重要である。
</t>
  </si>
  <si>
    <r>
      <t>ルール</t>
    </r>
    <r>
      <rPr>
        <sz val="7"/>
        <rFont val="ＭＳ Ｐゴシック"/>
        <family val="3"/>
      </rPr>
      <t xml:space="preserve">：
</t>
    </r>
    <r>
      <rPr>
        <b/>
        <sz val="7"/>
        <rFont val="ＭＳ Ｐゴシック"/>
        <family val="3"/>
      </rPr>
      <t>運用</t>
    </r>
    <r>
      <rPr>
        <sz val="7"/>
        <rFont val="ＭＳ Ｐゴシック"/>
        <family val="3"/>
      </rPr>
      <t xml:space="preserve">：
</t>
    </r>
  </si>
  <si>
    <t>・製品含有化学物質管理の関係者に必要な教育・訓練を行い、実施記録を残していること （関係者への教育&lt;製品含有化学物質管理面&gt;の実施計画 及び 実施履歴があること）</t>
  </si>
  <si>
    <t>製品含有化学物質を保証するために、教育を必要とする組織、業務およびそれらに対する教育内容を特定していますか</t>
  </si>
  <si>
    <t>(IJ)具体的表現に変更</t>
  </si>
  <si>
    <t>※教育内容としてキヤノン15使用禁止物質、26管理対象物質、判定方法、分析方法、工程変更・不適合時の処理手順等があります</t>
  </si>
  <si>
    <t>①の教育を実施していますか</t>
  </si>
  <si>
    <t>4.2
文書及び記録の管理</t>
  </si>
  <si>
    <t>※管理ガイドラインの実施項目全体の文書体系一覧があることが望ましい
※保管期限は取引先が決めた期間で構わない</t>
  </si>
  <si>
    <t>①従来は、ISO9000や14000の文書体系に組み込む計画について言及していたが、」要求内容が文書体系化からは文書化に変更になったので、体系化について削除した。
②なお、体系化は重要であるので、管理ガイドラインに沿った文書体系一覧があることを望ましいに変更した。
③文書の維持管理としてやるべきことを明確にした。</t>
  </si>
  <si>
    <t>文書体系があり、製品含有化学物質管理に関する規定類を含めていますか</t>
  </si>
  <si>
    <t>適切に更新していますか</t>
  </si>
  <si>
    <t>関係者に開示していますか</t>
  </si>
  <si>
    <t>④</t>
  </si>
  <si>
    <t>記録類の保管期限を定めていますか</t>
  </si>
  <si>
    <t>・文書類について自社内の関係者が閲覧可能であり、自社内の記録類だけでなく、キヤノン提出データ･資料も保管していること　　</t>
  </si>
  <si>
    <t>[2.記録類]</t>
  </si>
  <si>
    <t>※キヤノンとのやりとりの情報を文書管理していることが望ましい</t>
  </si>
  <si>
    <t>要求内容に運用の結果の作成、保管について追加になったので、それに伴い追加した。
（ＩＪ）運用の確認結果記録として具体的に適切な内容に修正した。</t>
  </si>
  <si>
    <t>①</t>
  </si>
  <si>
    <t>キヤノンに納入する製品に関する次の情報を保管、管理していますか
a)最新のキヤノングリーン調達基準　≪2.1≫
b)購入する部品・材料の含有化学物質の調査結果　≪3.2.1≫
c)顧客に納入する製品の製品含有化学物質の調査結果　≪3.2.1≫
d)環境面でのサプライヤ選定の評価結果　≪3.2.2≫
e)トレーサビリティを可能とする情報　≪3.6≫
f)工程変更時等の情報の更新結果　≪3.7≫</t>
  </si>
  <si>
    <t>4.3
コミュニケーション（情報提供）</t>
  </si>
  <si>
    <t xml:space="preserve">
●供給先に対し、製品の含有化学物質情報（OUT情報）を適切に提供していること。製品含有化学物質管理体制についての問合せについても適切に対応していること。
</t>
  </si>
  <si>
    <t xml:space="preserve">(1) 供給する製品がサブスタンス／プレパレーションの場合はMSDS、MSDSplus、アーティクルの場合は、AIS、JGPファイル、JAMA/JAPIA統一データシート等の手段の利用を推奨する。
(2) 機密情報の取り扱いについて顧客・購入メーカーとの契約書等にて明確にする。　⇒対応が必要？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</si>
  <si>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</si>
  <si>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</si>
  <si>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 xml:space="preserve">・キヤノンから調査依頼に備えて 含有化学物質に関するデータを揃えており、自社内の関係者が 閲覧可納であること
・対象化学物質が変更となった場合は、関係者に情報を伝達･共有できる体制となっていること
・キヤノン含有化学物質調査に回答できる組織体制となっており、JGPSSI調査票による回答方法を理解・運用していること　　　　　　　　　　　→別紙1P2
・回答までのフローが確立しており仕掛がある時はどの部門で仕掛かっているかを把握できること   </t>
  </si>
  <si>
    <t>①</t>
  </si>
  <si>
    <t>製品含有化学物質の一覧表およびそのエビデンスデータ等をもとに、キヤノンから依頼される「化学物質含有量調査票」等の調査にすみやかに回答できるしくみ、フローがありますか</t>
  </si>
  <si>
    <t>※回答までのフローが確立していること
※JGPSSI調査票を使用している場合は、JGPSSI調査票による回答方法を理解、運用していること
※2週間以内に回答できるようになっていることが望ましい
　</t>
  </si>
  <si>
    <t>ルール：
運用：</t>
  </si>
  <si>
    <t>従来の｢仕掛かっている場合はどの部門で仕掛かっているかを把握できること｣を削除
（IJ)調査期限について明記した。</t>
  </si>
  <si>
    <t>必須事項</t>
  </si>
  <si>
    <r>
      <t>ルール</t>
    </r>
    <r>
      <rPr>
        <sz val="7"/>
        <rFont val="ＭＳ Ｐゴシック"/>
        <family val="3"/>
      </rPr>
      <t xml:space="preserve">：
</t>
    </r>
    <r>
      <rPr>
        <b/>
        <sz val="7"/>
        <rFont val="ＭＳ Ｐゴシック"/>
        <family val="3"/>
      </rPr>
      <t>運用</t>
    </r>
    <r>
      <rPr>
        <sz val="7"/>
        <rFont val="ＭＳ Ｐゴシック"/>
        <family val="3"/>
      </rPr>
      <t xml:space="preserve">：
</t>
    </r>
  </si>
  <si>
    <t>・製品含有化学物質管理に関する運用確認あるいは内部監査を年1回以上実施していること　　　　　　　　　　　　　　　　　　　　　　　　　（各実施項目の運用後に運用状況を確認することになるが、その形式・方法は問わない）</t>
  </si>
  <si>
    <t>①</t>
  </si>
  <si>
    <t>製品含有化学物質管理に関する内部監査のしくみがあり、定期的に実施していますか</t>
  </si>
  <si>
    <t>※品質の内部監査等の項目に製品含有化学物質管理が含まれて構わない
※内部監査は１回／１年以上の頻度で行われるよう指導する</t>
  </si>
  <si>
    <t>確認すべき項目にそった質問に変えた
（IJ)内部監査の頻度を求めないつもりでいたが、やはり1回/年以上行われることが望ましいので、補足で指導する・・・とした。</t>
  </si>
  <si>
    <t>必須事項</t>
  </si>
  <si>
    <t>②</t>
  </si>
  <si>
    <t>内部監査の結果を工場長、環境責任者等に報告していますか</t>
  </si>
  <si>
    <t>・運用確認結果あるいは内部監査結果 及び 改善結果を トップに報告していること</t>
  </si>
  <si>
    <t>③</t>
  </si>
  <si>
    <t>内部監査で発見された改善が必要な事項は、改善を実施し、その結果を確認していますか</t>
  </si>
  <si>
    <t>必須事項</t>
  </si>
  <si>
    <t>6. マネジメントレビュー（経営者による見直し）</t>
  </si>
  <si>
    <t xml:space="preserve">
●経営者が、内部監査等の結果、不具合発生状況等を受け、課題事項がある場合は、次期目標に反映する等、改善を実施していること。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</si>
  <si>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</si>
  <si>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</si>
  <si>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・運用確認結果あるいは内部監査結果 及び 改善結果を トップに報告していること</t>
  </si>
  <si>
    <t>①</t>
  </si>
  <si>
    <t>報告された製品含有化学物質管理に関し、内部監査で発見された改善が必要な事項は、工場長、環境責任者等が改善を指示していますか</t>
  </si>
  <si>
    <t>※内部監査の代りに製品含有化学物質管理に関する運用確認、外部審査等の結果でも良い。</t>
  </si>
  <si>
    <t>（IJ)内部監査の指摘がない場合は経営層の指導は不要・・・とした。</t>
  </si>
  <si>
    <t>必須事項</t>
  </si>
  <si>
    <t>適合</t>
  </si>
  <si>
    <t>準適合</t>
  </si>
  <si>
    <t>不適合</t>
  </si>
  <si>
    <t>非該当</t>
  </si>
  <si>
    <t>証拠 （事実、ドキュメント名など）</t>
  </si>
  <si>
    <t>◆重要ポイント：特に重要と考えている項目です。該当する実施項目の場合は、重点ポイントの内容が実施されていることが『適合』の条件となります。</t>
  </si>
  <si>
    <t>Ⅰ</t>
  </si>
  <si>
    <t>Ⅱ</t>
  </si>
  <si>
    <t>Ⅲ</t>
  </si>
  <si>
    <t>Ⅳ</t>
  </si>
  <si>
    <t>Ⅴ</t>
  </si>
  <si>
    <t>Ⅵ</t>
  </si>
  <si>
    <t>Ⅶ</t>
  </si>
  <si>
    <t xml:space="preserve">(1) 製品含有化学物質管理への取組みとは、本ガイドラインにしたがって、関係する法規制を遵守すること、製品含有化学物質管理体制を構築することなどをいう。
(2) 経営者承認の取組みが盛込まれた方針が周知されており、関係者に理解されていることを確認していることが重要である。
(3) 方針は、定期的に見直しを行い、維持することが重要である。
(4) 表明の方法の例としては、関係者を集めて方針を説明する、方針を掲示する、方針をカードにして配布するなどがあげられる。
(5) 品質管理や環境管理等の仕組みが構築されている場合には、既存の仕組みを活用し、本ガイドラインの示す実施項目を満足する管理を実現してもよい。
</t>
  </si>
  <si>
    <t xml:space="preserve">(1) 設計部門に限らず、構成部材を自社で選定している場合等は、「設計機能」を有することになり、本実施項目は「該当」となる。
(2) 対象とする製品に関わる法規制や業界基準から、各管理対象物質について，含有量（上限値）を決定する。
(3) 原材料や副資材に含有している化学物質及び工程内で添加・発生・除去される化学物質を考慮し、製品の管理基準を満たすために、購買・調達条件、製造工程、製造条件、検査・出荷条件等を定める。
(4) 製造条件には、誤使用･混入･汚染防止や反応工程の適切な管理を含める。
(5) 設計・開発段階において、実験、試作、量産等の各段階で必要なことを確認することが重要である。
(6) 設計・開発の結果は、例えば、仕様書や図面、製造指示書や作業指示書、基準書等で示される。
(7) 顧客から構成部材を指定された場合は、仕様や管理基準等について顧客と協議し、決定する。
(8) サブスタンス／プレパレーションに含有される化学物質の情報の確認は、MSDS、MSDSplus等の情報伝達手段の利用を推奨する。
</t>
  </si>
  <si>
    <r>
      <t>ルール</t>
    </r>
    <r>
      <rPr>
        <sz val="7"/>
        <rFont val="ＭＳ Ｐゴシック"/>
        <family val="3"/>
      </rPr>
      <t xml:space="preserve">：
</t>
    </r>
    <r>
      <rPr>
        <b/>
        <sz val="7"/>
        <rFont val="ＭＳ Ｐゴシック"/>
        <family val="3"/>
      </rPr>
      <t>運用</t>
    </r>
    <r>
      <rPr>
        <sz val="7"/>
        <rFont val="ＭＳ Ｐゴシック"/>
        <family val="3"/>
      </rPr>
      <t xml:space="preserve">：
</t>
    </r>
  </si>
  <si>
    <t>&lt;自社設計の部材がある場合&gt;　　　　　　　　　
・部材の図面・仕様書･調査票等を通じて 取引先に 禁止物質非含有を要求していること　　　　</t>
  </si>
  <si>
    <t>原材料の含有化学物質情報を確認していますか</t>
  </si>
  <si>
    <t xml:space="preserve">(1) サブスタンス／プレパレーションからアーティクルを製造する例として、樹脂の成形加工、めっき・塗装・印刷等の表面加工、はんだや接着剤等を用いた接合等があげられる。例えば接着する場合、硬化前と後では含有化学物質濃度（量）や種類に変化が生じる可能性があることに留意する。
(2) 多くの場合、アーティクルから新たなアーティクルを製造する工程と同時に行われるので、同工程の設計・開発に関する実施項目（3.1.3）も漏れのないようにする。
(3) 製造されたアーティクルが、サブスタンス／プレパレーションを付帯する場合には、サブスタンス／プレパレーションに含有される化学物質の情報を確認することが重要である。例えば、冷媒やグリス・潤滑油、防錆油等がある。
(4) 3.1.1の(1)から(8)を参照。
</t>
  </si>
  <si>
    <t>※該非状況判定の補足説明</t>
  </si>
  <si>
    <t xml:space="preserve">ルール：
運用：
</t>
  </si>
  <si>
    <t>・新規部材を採用する時、禁止物質非含有品のみを採用するしくみがあること　　　　　　　　
　（自社設計で新規部材を採用する時、3-1-2含有情報入手･確認の結果を 生かしていること）　　　　　　　　　　　　　　　　　　　　　　　　　　　　　　　　　　　（接着剤やグリス、インク等の補材についても漏れがないこと）                                      　　　　　→別紙1P2、FAQ2</t>
  </si>
  <si>
    <t>①</t>
  </si>
  <si>
    <t>構成原材料の含有化学物質情報を確認し、キヤノン15使用禁止物質の非含有を確認していますか</t>
  </si>
  <si>
    <t xml:space="preserve">(1) アーティクルから新たなアーティクルを製造する例として、パーツ等を組み立てたり、樹脂や金属製の原部品に機械的な加工を行う場合等がある。
(2) 接着剤やはんだ等を使用する場合には、サブスタンス／プレパレーションを用いたアーティクルの製造も同時に行われるので、同工程の設計・開発に関する実施項目（3.1.2）も漏れのないようにする。
(3) アーティクルに含有される化学物質情報の確認は、AIS、JGPファイル、JAMA/JAPIA統一データシート等の情報伝達手段の利用を推奨する。
(4) 3.1.1の(1)から(7)を参照。ただし、化学反応に関わる対応は除く。
(5) 3.1.2の(3)を参照。
</t>
  </si>
  <si>
    <t>同上</t>
  </si>
  <si>
    <t>・入手した製品含有化学物質情報が正しく書かれているか確認すること
&lt;入手した含有化学物質情報の証拠データが MSDSの場合&gt;　　　　　　　　　　　　　　　　
・MSDSplus等を用いて 不足情報分を入手していること
（MSDSは、以下の理由により不足情報があるため。①MSDSは閾値&lt;1%、一部は0.1%&gt;があり、微量の含有の場合は記載されない ②24物質の中には臭素系難燃剤などMSDSで記載義務の必要がない物質がある）　　　　　　
　→別紙1P2、FAQ4</t>
  </si>
  <si>
    <t>①</t>
  </si>
  <si>
    <t>含有化学物質情報を入手する組織および手順があり、キヤノンに納入するすべての製品に用いられる部品・材料の含有化学物質情報を入手していますか</t>
  </si>
  <si>
    <t>※含有量情報入手の実績があること。但し、含有量調査の対象が無い場合は除く
※管理されているリストの中にキヤノンへ納入している部番が含まれていれば構わない</t>
  </si>
  <si>
    <t>昨年の評価では含有量調査の計画の有無、実績を要求していたが、今後は含有量調査が実施されて
いることを要求することとする。</t>
  </si>
  <si>
    <t>キヤノン26管理対象物質の含有量調査の証拠となるエビデンスがありますか</t>
  </si>
  <si>
    <t>※取組みに対する注意事項</t>
  </si>
  <si>
    <t>※科学的根拠により含有しないことを保証しても結構です。</t>
  </si>
  <si>
    <t>※適合状況判定の補足説明</t>
  </si>
  <si>
    <t>[3.含有化学物質情報の確認、判定]</t>
  </si>
  <si>
    <t>（MSDSは、以下の理由により不足情報があるため。①MSDSは閾値&lt;1%、一部は0.1%&gt;があり、微量の含有の場合は記載されない ②24物質の中には臭素系難燃剤などMSDSで記載義務の必要がない物質がある）　　　　　　　　　　　　　　　　　　　　　　→別紙1P2、FAQ4</t>
  </si>
  <si>
    <t>個々の部品・材料ごとにキヤノン15使用禁止物質の非含有を、適切なエビデンスに基づいて 確認し、判定していますか</t>
  </si>
  <si>
    <t>・キヤノン13禁止物質について非含有であることを確認していること　　　　　　　　　　　　　
（入手した含有化学物質情報の結果を 3-1-1設計・開発や3-1-4受け入れ確認等に結びつけていること）　　　　　　　　　　　　　　　　　　　　　　　→別紙1P2</t>
  </si>
  <si>
    <t>③</t>
  </si>
  <si>
    <t>含有化学物質情報の判定者に対し、次の項目を教育していますか
a)キヤノン15使用禁止物質 
b)閾値、不純物、意図的添加
c)除外用途
d)キヤノン26管理対象物質</t>
  </si>
  <si>
    <t>※閾値、不純物、意図的添加、除外用途等の定義は添付資料1を参照
　－添付資料の内容（基準書に書かれている各用語の解説+除外用途の含有事例IJ分）
　－意図的添加については、遵法上は問題ないが、リスク面からキヤノンでは禁止としている旨を記載
　－めっき液の鉛を意図的添加としない理由についても明記する。（土屋さんにコメント確認）</t>
  </si>
  <si>
    <t>（IJ)表現変更、場所変更</t>
  </si>
  <si>
    <t>3.2.2
サプライヤの管理状況の確認</t>
  </si>
  <si>
    <t xml:space="preserve">
●新規サプライヤの選定時に、サプライヤの製品含有化学物質管理の状況を確認していること。取引を継続する場合、必要に応じて再確認を実施していること。確認の結果に対する処置が定められていること。サプライヤの確認の対象、基準、頻度、方法等はリスクのレベルに応じて設定してもよい。
</t>
  </si>
  <si>
    <t>得点</t>
  </si>
  <si>
    <t>該当項目</t>
  </si>
  <si>
    <t>評価点
（100点満点換算）</t>
  </si>
  <si>
    <t>ルール：
運用：</t>
  </si>
  <si>
    <t>ルール：
運用：</t>
  </si>
  <si>
    <t xml:space="preserve">(1) サプライヤのリスクレベルの判断は、入手した含有情報、購入品への意図しない含有の可能性（反応工程の有無、併行生産、構成部材等）、本ガイドラインへの適合状況、環境／品質マネジメントシステムの有無、過去の実績等で行う。
(2) 製品含有化学物質管理状況の確認方法としては、書類、訪問等がある。
(3) 確認の結果に対する処置の例としては、採用、取引継続、改善要請、指導、取引停止等がある。
</t>
  </si>
  <si>
    <r>
      <t>ルール</t>
    </r>
    <r>
      <rPr>
        <sz val="7"/>
        <rFont val="ＭＳ Ｐゴシック"/>
        <family val="3"/>
      </rPr>
      <t xml:space="preserve">：
</t>
    </r>
    <r>
      <rPr>
        <b/>
        <sz val="7"/>
        <rFont val="ＭＳ Ｐゴシック"/>
        <family val="3"/>
      </rPr>
      <t>運用</t>
    </r>
    <r>
      <rPr>
        <sz val="7"/>
        <rFont val="ＭＳ Ｐゴシック"/>
        <family val="3"/>
      </rPr>
      <t xml:space="preserve">：
</t>
    </r>
  </si>
  <si>
    <t>ルール：
運用：</t>
  </si>
  <si>
    <t>ルール：
運用：</t>
  </si>
  <si>
    <t>ルール：
運用：</t>
  </si>
  <si>
    <t>d-5)確認の結果に対する処置（改善指導/取引中止等）が定められていること</t>
  </si>
  <si>
    <t>e)</t>
  </si>
  <si>
    <t xml:space="preserve">誤使用、混入、汚染防止 </t>
  </si>
  <si>
    <t>f)</t>
  </si>
  <si>
    <t>変更管理の手続</t>
  </si>
  <si>
    <t>g)</t>
  </si>
  <si>
    <t>不適合発生時の手続</t>
  </si>
  <si>
    <t>・自社の取引先を棚卸し、リスクの高い取引先には訪問等で管理状況（特に ①変更管理面、②RoHS非対応品の混入防止面、③不適合発生時の対応面）を 確認･指導していること　　　　　　　　　　　　　　　　　　　　　　　　　　　　　　（製品含有化学物質管理面をふまえた取引先の棚卸結果、リスクの高い取引先への訪問指導の実施計画、訪問指導の実績があること）　　　　　　　　　　　　　　　　　　　　　　　　　→別紙1P1、FAQ7</t>
  </si>
  <si>
    <t>h)</t>
  </si>
  <si>
    <t>問題があった場合、対象ロットが特定でき、追跡調査が可能であること</t>
  </si>
  <si>
    <t>②</t>
  </si>
  <si>
    <t>サプライヤ選定の手順に、新規選定時、更新選定時の実施手順、および指導、評価の手順を含めていますか</t>
  </si>
  <si>
    <t>③</t>
  </si>
  <si>
    <t>リスクのあるサプライヤを特定する基準がありますか</t>
  </si>
  <si>
    <t>[2.サプライヤへの要求]</t>
  </si>
  <si>
    <t>評価すべきすべてのサプライヤに対し、[1.サプライヤ選定の基準／手順]①を要求していますか</t>
  </si>
  <si>
    <t xml:space="preserve">※生産委託先も対象です
</t>
  </si>
  <si>
    <t>※取組みに対する注意事項</t>
  </si>
  <si>
    <t>[3.サプライヤへの評価・監査]</t>
  </si>
  <si>
    <t>①</t>
  </si>
  <si>
    <t>評価すべきすべてのサプライヤに対し、評価・監査していますか</t>
  </si>
  <si>
    <t>[1.社内処理手順]</t>
  </si>
  <si>
    <t>※市販品の取引先については企業のHPや環境報告書等で｢製品含有化学物質管理についての取組み｣
　があることがわかれば要求しなくても構わない。
※取引先評価ができない場合は分析等で禁止物質非含有を確認していること。
※確認内容の例
　－サプライヤ評価チェックリストはあるか
　－取引開始時および定期的に、評価を行っているか
　－取引先への仕組み構築の指示、指導、問題があった場合の是正状況の記録を残しているか</t>
  </si>
  <si>
    <t>※生産委託先も対象です</t>
  </si>
  <si>
    <t>※取組みに対する注意事項</t>
  </si>
  <si>
    <t>リスクのあるサプライヤに対し、現地確認、分析等で評価していますか</t>
  </si>
  <si>
    <t>従来の｢ハイリスクなサプライヤの訪問計画等があること・・｣のを削除している</t>
  </si>
  <si>
    <t>※特に次の項目について確認し、指導している必要があります
・変更管理（部品・材料、製造工程、メーカー変更）
・キヤノン15使用禁止物質非含有未確認品および禁止物質の含有が判明している部品・材料の誤使用、混入防止
・不適合発生時の対応</t>
  </si>
  <si>
    <t>③</t>
  </si>
  <si>
    <t>キヤノンめっき登録制度の登録対象となるめっき種（添付資料1）は、リスク管理に関する次の対応をしていますか</t>
  </si>
  <si>
    <t>※該当がある場合はEMS評価2課（土屋課長）へ連絡を頂く　</t>
  </si>
  <si>
    <t>貴社で評価・監査していますか</t>
  </si>
  <si>
    <t>[4.評価・監査に対する措置]</t>
  </si>
  <si>
    <t>取引を継続する場合、必要に応じて再確認していますか</t>
  </si>
  <si>
    <t>確認の結果に対する処置（改善指導/取引中止等）を定めていますか</t>
  </si>
  <si>
    <t xml:space="preserve">(1) 構成部材とは、製品を構成する原材料、パーツ、副資材等を指す。
(2) 特にサプライチェーンの川上においては、製品含有化学物質情報（OUT情報）を中心とした管理が行われる場合もあり、製造工程の実態に応じた対応が必要となる。
(3) 工程には外注先、生産委託先も含む。
(4) 適用範囲は、法規制によって異なる場合もある。例えば、製品を輸出する場合と国内向けの販売に限定される場合等があげられる。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</si>
  <si>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</si>
  <si>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</si>
  <si>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・『キヤノン物品を構成する部材のリスト』があり、運用していること</t>
  </si>
  <si>
    <r>
      <t>[製品含有化学物質の管理基準の適用範囲について]
※適用範囲外を明確にしても良い</t>
    </r>
  </si>
  <si>
    <t>（補材等も含め キヤノン物品の構成部材を明確にして 調査漏れがないようにすることが目的であり、構成部材の部番・型番・購入先・キヤノン指定/取引先選定が明確になっていれば、リストの形式・作成方法は問わない。）【この項目は 左記にないが追加】　　　　　　　→別紙1P1、FAQ1</t>
  </si>
  <si>
    <t>①</t>
  </si>
  <si>
    <t>対象となる｢組織（会社、工場、事業部等）｣を明確にしていますか</t>
  </si>
  <si>
    <t>例：○○会社○○工場、△△会社△△事業部、□□グループ□□製品部門
※この項目については、2.4＜組織体制、責任と権限の明確化＞で明らかになっていれば良い</t>
  </si>
  <si>
    <t>(IJ)表現の変更
(IJ)この項目で確認する組織は、適用範囲が会社か、事業部かという話。2.4の組織とは異なる。</t>
  </si>
  <si>
    <t>参考確認</t>
  </si>
  <si>
    <t>②</t>
  </si>
  <si>
    <t>対象となる｢業務｣を明確にしていますか</t>
  </si>
  <si>
    <t>※業務によって製品含有化学物質管理の適用範囲が特定されない場合は対象外
※この項目は、2.4＜組織体制、責任と権限の明確化＞で明らかになっていれば良い</t>
  </si>
  <si>
    <t>参考確認</t>
  </si>
  <si>
    <t>③</t>
  </si>
  <si>
    <t>対象となる｢製品｣を明確にしていますか</t>
  </si>
  <si>
    <t>(IJ)対象となる製品よりも対象外製品のほうが確認しやすい。（RoHS施行前のサービスパーツ、仕向け地向け製品等）</t>
  </si>
  <si>
    <t>参考確認</t>
  </si>
  <si>
    <t>④</t>
  </si>
  <si>
    <t>対象となる｢構成部材（材料、部品、補材等）｣を明確にしていますか</t>
  </si>
  <si>
    <t>管理基準に｢スタンレー禁止物質の非含有｣が含まれている</t>
  </si>
  <si>
    <t>※このリストは、3.2.1含有化学物質情報入手・確認のベースになります。
※キヤノン指定部材が無い場合、全ての部材について調査をしている場合はキヤノン指定／取引先選定
   は問わない
※但し、製品の包装材・梱包材については、2009年1月以降の時点でキヤノンで明確に廃棄されることが納
    入拠点と合意されている場合は除外とする</t>
  </si>
  <si>
    <t>(IJ)ここで確認する構成部材は、構成部材としてはなにがあるか、材料か、部品か、補材か・・という話なので構成部材リストは不要とする。</t>
  </si>
  <si>
    <t>※2009年1月以降は、対象となる構成部材に製品の包装材・梱包材を含めている必要があります
※ただし、製品の包装材・梱包材については、2009年1月以降の時点でキヤノンが廃棄することを納入拠点と合意している場合は除外となります</t>
  </si>
  <si>
    <t>※適合状況判定の補足説明</t>
  </si>
  <si>
    <t>⑤</t>
  </si>
  <si>
    <t>対象となる｢工程｣を明確にしていますか</t>
  </si>
  <si>
    <t>(IJ)対象とすべき工程を明確にした。</t>
  </si>
  <si>
    <t>参考確認</t>
  </si>
  <si>
    <t>貴社としての含有管理基準を適切に定め、フロー槽内の鉛の含有率を定期的に分析し、管理していますか</t>
  </si>
  <si>
    <t>b）</t>
  </si>
  <si>
    <t>めっき工程がある場合</t>
  </si>
  <si>
    <t>貴社としての含有管理基準を適切に定め、めっき槽内の[無電解ニッケルめっきの場合は鉛、亜鉛メッキの場合は六価クロム]の含有率を定期的に分析し、管理していますか</t>
  </si>
  <si>
    <t>c）</t>
  </si>
  <si>
    <t/>
  </si>
  <si>
    <t>必須事項</t>
  </si>
  <si>
    <t>※適合状況判定の補足説明</t>
  </si>
  <si>
    <t>リサイクル材を扱っている２次の管理は重要である為明記した。
・リサイクル材にはクローズドリサイクルと、材料の出所が特定できないリサイクルがある。この為、対象を
　材料メーカーから購入するリサイクル材とした。
（IJ)リスクの高いサプライヤーは別管理にした方が良いのでは・・・。との意見があったが、この項目しか
　　ないので、当面はこのまま。リスクの高い取引先の定義等ができた場合に再度検討する。</t>
  </si>
  <si>
    <t>※手直しエリアは特に注意が必要</t>
  </si>
  <si>
    <t xml:space="preserve">各事例について、何ができていれば良いかを明確にした。
</t>
  </si>
  <si>
    <t>d）</t>
  </si>
  <si>
    <t>重要ポイント/推奨ポイント</t>
  </si>
  <si>
    <r>
      <t>※生産委託先も</t>
    </r>
    <r>
      <rPr>
        <strike/>
        <sz val="7"/>
        <color indexed="12"/>
        <rFont val="ＭＳ Ｐゴシック"/>
        <family val="3"/>
      </rPr>
      <t>サプライヤ</t>
    </r>
    <r>
      <rPr>
        <sz val="7"/>
        <color indexed="12"/>
        <rFont val="ＭＳ Ｐゴシック"/>
        <family val="3"/>
      </rPr>
      <t>対象に</t>
    </r>
    <r>
      <rPr>
        <sz val="7"/>
        <rFont val="ＭＳ Ｐゴシック"/>
        <family val="3"/>
      </rPr>
      <t xml:space="preserve">含めて下さい
</t>
    </r>
  </si>
  <si>
    <t>推奨ポイント
※該当する場合は評価担当部門へ連絡下さい。</t>
  </si>
  <si>
    <t>お取引先　各位</t>
  </si>
  <si>
    <t>１．基本情報</t>
  </si>
  <si>
    <t>作成日</t>
  </si>
  <si>
    <t>貴社名</t>
  </si>
  <si>
    <t>事業所名</t>
  </si>
  <si>
    <t>記入者名</t>
  </si>
  <si>
    <t>連絡先　電話番号</t>
  </si>
  <si>
    <t>２．管理の枠組み（貴社の事業形態）</t>
  </si>
  <si>
    <t>回答対象の管理区分</t>
  </si>
  <si>
    <t>スタンレー電気株式会社</t>
  </si>
  <si>
    <t>受入確認</t>
  </si>
  <si>
    <t>不適合発生時の対応</t>
  </si>
  <si>
    <t>反応工程の適切な管理</t>
  </si>
  <si>
    <t>スタンレー禁止物質の含有情報提供</t>
  </si>
  <si>
    <t>①</t>
  </si>
  <si>
    <t>含有化学物質情報入手・確認</t>
  </si>
  <si>
    <t>誤使用、混入、汚染防止</t>
  </si>
  <si>
    <t>変更管理</t>
  </si>
  <si>
    <t>サプライヤから初期出荷時の分析データを入手、確認を実施し、それ以降、製品ロットごと等の定期的な受入分析を実施している。</t>
  </si>
  <si>
    <t>・</t>
  </si>
  <si>
    <t>3.4.1
誤使用・混入・汚染防止</t>
  </si>
  <si>
    <t>スタンレー禁止物質について部品・材料は含有品と非含有品とを仕切りや表示等で混入しないよう識別している。</t>
  </si>
  <si>
    <t>スタンレー禁止物質について部品・材料は含有品と非含有品とを混入しないよう識別している。</t>
  </si>
  <si>
    <t>所属部門名</t>
  </si>
  <si>
    <t>連絡先　E-mailアドレス</t>
  </si>
  <si>
    <t>Ⅰ</t>
  </si>
  <si>
    <t>Ⅱ</t>
  </si>
  <si>
    <t>Ⅲ</t>
  </si>
  <si>
    <t>Ⅳ</t>
  </si>
  <si>
    <t>Ⅴ</t>
  </si>
  <si>
    <t>Ⅵ</t>
  </si>
  <si>
    <t>Ⅶ</t>
  </si>
  <si>
    <t>管理枠組み（共通）</t>
  </si>
  <si>
    <t>該当区分に「レ点」を記入</t>
  </si>
  <si>
    <t>●製品含有化学物質管理に関する体制図が明確になっている。
・体制図には、組織名、役職、責任者・担当者、役割、権限が明記されている。
・スタンレーからの製品含有化学物質管理に関する受付け窓口と社内の連絡先が定められている。
・貴社サプライヤからの製品含有化学物質管理に関する受付け窓口と社内の連絡先が定められている。</t>
  </si>
  <si>
    <t>製品環境品質監査チェックシート</t>
  </si>
  <si>
    <r>
      <t xml:space="preserve">ルール：
</t>
    </r>
    <r>
      <rPr>
        <b/>
        <sz val="9"/>
        <color indexed="10"/>
        <rFont val="ＭＳ Ｐゴシック"/>
        <family val="3"/>
      </rPr>
      <t xml:space="preserve">
</t>
    </r>
    <r>
      <rPr>
        <b/>
        <sz val="9"/>
        <rFont val="ＭＳ Ｐゴシック"/>
        <family val="3"/>
      </rPr>
      <t>運用：</t>
    </r>
  </si>
  <si>
    <r>
      <t xml:space="preserve">ルール：
</t>
    </r>
    <r>
      <rPr>
        <b/>
        <sz val="9"/>
        <rFont val="ＭＳ Ｐゴシック"/>
        <family val="3"/>
      </rPr>
      <t>運用：</t>
    </r>
  </si>
  <si>
    <r>
      <t>ルール：</t>
    </r>
    <r>
      <rPr>
        <b/>
        <sz val="9"/>
        <color indexed="10"/>
        <rFont val="ＭＳ Ｐゴシック"/>
        <family val="3"/>
      </rPr>
      <t xml:space="preserve">
　　　　　</t>
    </r>
    <r>
      <rPr>
        <b/>
        <sz val="9"/>
        <rFont val="ＭＳ Ｐゴシック"/>
        <family val="3"/>
      </rPr>
      <t xml:space="preserve">
運用：</t>
    </r>
  </si>
  <si>
    <t xml:space="preserve">ルール：
運用：
</t>
  </si>
  <si>
    <t xml:space="preserve">ルール：
運用：
</t>
  </si>
  <si>
    <t>●構成原材料の含有化学物質情報を確認し、スタンレー禁止物質の非含有を確認している。
・構成原材料には、はんだ、接着剤、グリス、インク等を含めている必要があります。
・樹脂、めっき、はんだ、接着剤、グリス、インク等の工程がある場合に該当します。</t>
  </si>
  <si>
    <t>個々の構成部材ごとにスタンレー禁止物質の非含有を、適切なエビデンスに基づき確認し、判定している。
エビデンス：非含有を保証するための根拠となるデータや書類、帳票等</t>
  </si>
  <si>
    <t>製品含有化学物質を保証するための教育を実施している。
※教育内容としてはスタンレー禁止物質、スタンレー管理対象物質、判定方法、分析方法、工程変更・不適合時の処理手順等</t>
  </si>
  <si>
    <t>※サブスタンス/プレパレ－ション（材料）を用いて製造する工程において、化学反応による組成変化、蒸発等による含有濃度の変化等で、不純物含有量が変化し禁止物質の閾値を超える可能性がある場合に該当します。
該当する場合、スタンレー禁止物質の閾値を越えない管理が必要です。</t>
  </si>
  <si>
    <t>4.2
文書及び記録の管理</t>
  </si>
  <si>
    <t>社内の工程変更に対し、切替前にスタンレー禁止物質の非含有を確認する仕組みを持ち、それを実施している。</t>
  </si>
  <si>
    <t>※設計部門の有無に限らず、構成部材を貴社で選定している場合は、「3.1設計・開発」の項目は必須です。</t>
  </si>
  <si>
    <t>※多くの場合、3.1.2のサブスタンス／プレパレーションを用いたアーティクルの製造工程と、3.1.3のアーティクルを用いたアーティクルの製造工程は同時に行われるため、3.1.2でアーティクルについても確認した場合は、3.1.3の確認は省略可能です。</t>
  </si>
  <si>
    <t>●原材料の含有化学物質情報を確認している。
●製品状態(材料、調剤等貴社の出荷形態での製品)でスタンレー禁止物質の非含有を確認している。</t>
  </si>
  <si>
    <t>※生産委託先も対象に含めて下さい。</t>
  </si>
  <si>
    <t>貴社のサプライヤの選定基準は、次の項目が網羅されている。</t>
  </si>
  <si>
    <t>サプライヤの管理状況の確認
※貴社のサプライヤが貴社の2次サプライヤに同等の仕組を求めていること</t>
  </si>
  <si>
    <t>製品含有化学物質管理の観点での評価を実施していないサプライヤがある場合、次のいずれかの方法で購入品を保証していますか？</t>
  </si>
  <si>
    <t>貴社としての製品含有化学物質管理基準を適切に定め、フロー槽内の鉛の含有率を｢貴社の分析の実績に基づき設定した期間｣で分析し、管理している。</t>
  </si>
  <si>
    <t>貴社としての製品含有化学物質管理基準を適切に定め、めっき槽内の[無電解ニッケルめっきの場合は鉛、亜鉛メッキの場合は六価クロム]の含有率を｢貴社の分析の実績に基づき設定した期間｣で分析し、管理している。</t>
  </si>
  <si>
    <t>貴社としての製品含有化学物質管理基準を適切に定め、めっき槽内の鉛などの含有率を｢貴社の分析の実績に基づき設定した期間｣で分析し、管理している。</t>
  </si>
  <si>
    <t>インク、塗装工程がある場合は、塗布して乾燥した後の材料中の鉛、カドミウムを適切に分析し、閾値を越えないことを確認している、あるいはインク塗料メーカーから乾燥後の成分の証明書（分析データ、不使用証明書、成分表等）を入手し、確認している。</t>
  </si>
  <si>
    <t>Ⅰ</t>
  </si>
  <si>
    <t>Ⅱ</t>
  </si>
  <si>
    <t>Ⅲ</t>
  </si>
  <si>
    <t>Ⅳ</t>
  </si>
  <si>
    <t>Ⅴ</t>
  </si>
  <si>
    <t>Ⅵ</t>
  </si>
  <si>
    <t>Ⅶ</t>
  </si>
  <si>
    <t>●</t>
  </si>
  <si>
    <t>2.3
目標の策定及び運営プロセスの計画</t>
  </si>
  <si>
    <t>●製品含有化学物質管理に関する目標を設定している。</t>
  </si>
  <si>
    <t>2.4
組織体制、責任と権限の明確化</t>
  </si>
  <si>
    <t>○</t>
  </si>
  <si>
    <t>△</t>
  </si>
  <si>
    <t>×</t>
  </si>
  <si>
    <t>証拠欄にその工程の概要を記載し、対象となる禁止物質とその管理について記載をしてください。</t>
  </si>
  <si>
    <t>※「3.2.2サプライヤの管理状況の確認」の項目で確認します。</t>
  </si>
  <si>
    <t>次の項目を、製品含有化学物質の変更管理の対象にしている。</t>
  </si>
  <si>
    <t>●スタンレーグリーン調達ガイドラインの禁止物質が対象となる製品の構成部材（材料、部品、副資材、包装材料、梱包材料等）を明確にしている。</t>
  </si>
  <si>
    <t>[製品含有化学物質の管理基準の適用範囲について]
※適用範囲外を明確にすることでも可能です。</t>
  </si>
  <si>
    <t>めっき工程がある場合</t>
  </si>
  <si>
    <t>はんだめっき（電子部品の端子等のめっき）工程がある場合</t>
  </si>
  <si>
    <t>インク、塗料を使用している場合</t>
  </si>
  <si>
    <t>・キヤノンや自社のグリーン調達基準書等を通じて 取引先に製品含有化学物質管理に関する要求（しくみ）を伝えていること</t>
  </si>
  <si>
    <t>[1.サプライヤ選定の基準／手順]</t>
  </si>
  <si>
    <t>（ハイリスク部材の取引先については、分析データ・禁止物質非含有データ等の提出を要求したり 自社で頻度を決めて分析する等 重点管理を要求していること）　　　　　　　　　　　　　　　　　　　　　　　　　　＊キヤノンにおけるハイリスク部材は、めっき・塗装・真鍮・はんだ・塩ビ製品･ゴム類･インク塗料類･カラー樹脂・一括部品・包装材・付属品等である。　　　　　　　　　　　　　　　　　　　　　　　　　　　　　　→FAQ5　　　　　　　</t>
  </si>
  <si>
    <t>貴社のサプライヤの選定基準に次の項目を含めていますか</t>
  </si>
  <si>
    <t xml:space="preserve">
●製品含有化学物質管理に関するルールを文書化し、維持・管理していること。また、運用の結果の記録についても適切に作成・保管していること。
</t>
  </si>
  <si>
    <t>・各実施項目の文書（ルール）を 既存のシステムであるISO9000（QMS）やISO14001（EMS）に組み込むか、独自のシステム（文書体系）で 運用を回す計画があること　　　　　　　　　
・また 実施項目全体の文書体系一覧があること　　　　　　　　　　　　　　　　　　　　　　　　　　　→FAQ14</t>
  </si>
  <si>
    <t>[1.規定類]</t>
  </si>
  <si>
    <t>&lt;キヤノン設計品でめっき工程がある場合&gt;　　　　　　　　　　　　　　　　　　　　　　　　　　・キヤノンめっき登録メーカーで生産していること（自社設計品でめっき工程がある場合は 必須でないが、希望があれば キヤノンめっき登録メーカー制度を活用できる。）　　　　　　　　　　　　　　　　　　　　　　　　　＊キヤノンめっき登録メーカーの条件 ： ①めっき母体がメカ部品であること、②めっき工程が 無電解ニッケルめっき、電気ニッケルめっき、亜鉛めっき三価クロメート他であること　　　　　　　　　→FAQ6</t>
  </si>
  <si>
    <t xml:space="preserve">※生産委託先も対象です
</t>
  </si>
  <si>
    <t>※取組みに対する注意事項</t>
  </si>
  <si>
    <t>d-3)評価すべきすべてのサプライヤ（貴社の二次サプライヤ）に対し評価・監査していること</t>
  </si>
  <si>
    <t>d-4)取引を継続する場合、必要に応じて再確認していること</t>
  </si>
  <si>
    <t xml:space="preserve">(1) 製品含有化学物質情報とは、管理対象物質に関する含有の有無、含有量・含有濃度、使用用途等を指す。
(2) 購入品がサブスタンス／プレパレーションの場合、含有化学物質情報の入手手段には、MSDS、MSDSplus等がある。
(3) 購入品がアーティクルの場合、含有化学物質情報の入手手段には、AIS、JGPファイル、JAMA/JAPIA統一データシート等がある。
(4) 管理対象物質は用途により変わる可能性があるため、問い合わせの際は、用途を相手側に伝えることが望ましい。
(5) 管理対象物質の識別は、CAS番号あるいはその物質を特定できる名称、番号、記号等で行う。
</t>
  </si>
  <si>
    <t>ルール：
運用：</t>
  </si>
  <si>
    <t>*1：ミルシートでの確認を行う場合は、カドミウムの記載が無いため、追加して確認すること。（黄銅
    の場合のみ）
※ MSDSで情報を取得している場合は、以下の不足がある。
　　－MSDSは閾値（1％、一部は0.1％）があり、微量の含有は記載されない
　　－２６物質の中には臭素系難燃剤などMSDSで記載義務のない物質がある。
　　MSDSを使用している場合の判断基準
　　1）明らかに禁止物質が含有されないことがわかっている場合は、MSDSの内容で判断して構わない。
　　2）上記以外の場合は、MSDSPlus等を用いて不足情報を入手していること
※取引先が２４物質含有量調査票を使用している場合は、別途PFOSの不使用（閾値以下も含む）を取引
　　先が確認していること。
取組み例：リサイクル材の規格中心値が適合品であっても、規格幅で不適合品となる場合にはサプラ
     　　    イヤーが購入するロット毎に適合の証明を得て確実に適合されていることを確認していること。
※特にリサイクル材の真鍮や樹脂に不適合が発生しやすい。真鍮や樹脂を取り扱うサプライヤーに対し
   確実に適合の確認を実施すること。</t>
  </si>
  <si>
    <t>②</t>
  </si>
  <si>
    <t>入手した含有化学物質情報とその確認結果に基づき、キヤノンに納入する製品に対して、キヤノン15使用禁止物質の非含有を確認、判定し、26管理対象物質の含有量を把握していますか</t>
  </si>
  <si>
    <t>管理枠組み</t>
  </si>
  <si>
    <t>Ⅰ</t>
  </si>
  <si>
    <t>Ⅱ</t>
  </si>
  <si>
    <t>Ⅲ</t>
  </si>
  <si>
    <t>Ⅳ</t>
  </si>
  <si>
    <t>Ⅴ</t>
  </si>
  <si>
    <t>Ⅵ</t>
  </si>
  <si>
    <t>Ⅶ</t>
  </si>
  <si>
    <t>※入手した含有化学物質情報の結果を3.1.1設計開発や、3.3受入確認に結びつけていること</t>
  </si>
  <si>
    <t>a)</t>
  </si>
  <si>
    <t>キヤノンが設計した製品の場合</t>
  </si>
  <si>
    <t>めっき登録メーカーで生産していますか</t>
  </si>
  <si>
    <t>b)</t>
  </si>
  <si>
    <t>貴社が設計した製品の場合</t>
  </si>
  <si>
    <t>※根拠となる資料としては、調査票、MSDSPlus、不使用証明書、分析データ、ミルシート等があります</t>
  </si>
  <si>
    <t>≪様式-2≫</t>
  </si>
  <si>
    <t>製品環境品質監査チェックシート　(記入事例）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</si>
</sst>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 &quot;JPY&quot;"/>
    <numFmt numFmtId="190" formatCode="0.0000_ "/>
    <numFmt numFmtId="191" formatCode="0.000_ "/>
    <numFmt numFmtId="192" formatCode="0.00_ "/>
    <numFmt numFmtId="193" formatCode="0.0_ "/>
  </numFmts>
  <fonts count="5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7"/>
      <name val="ＭＳ Ｐゴシック"/>
      <family val="3"/>
    </font>
    <font>
      <u val="single"/>
      <sz val="6.6"/>
      <color indexed="36"/>
      <name val="ＭＳ Ｐゴシック"/>
      <family val="3"/>
    </font>
    <font>
      <sz val="11"/>
      <color indexed="17"/>
      <name val="ＭＳ Ｐゴシック"/>
      <family val="3"/>
    </font>
    <font>
      <sz val="6"/>
      <name val="ＭＳ Ｐゴシック"/>
      <family val="3"/>
    </font>
    <font>
      <sz val="8"/>
      <name val="ＭＳ Ｐゴシック"/>
      <family val="3"/>
    </font>
    <font>
      <sz val="8"/>
      <color indexed="10"/>
      <name val="ＭＳ Ｐゴシック"/>
      <family val="3"/>
    </font>
    <font>
      <sz val="7"/>
      <color indexed="10"/>
      <name val="ＭＳ Ｐゴシック"/>
      <family val="3"/>
    </font>
    <font>
      <b/>
      <sz val="7"/>
      <name val="ＭＳ Ｐゴシック"/>
      <family val="3"/>
    </font>
    <font>
      <b/>
      <sz val="7"/>
      <color indexed="12"/>
      <name val="ＭＳ Ｐゴシック"/>
      <family val="3"/>
    </font>
    <font>
      <sz val="7"/>
      <color indexed="43"/>
      <name val="ＭＳ Ｐゴシック"/>
      <family val="3"/>
    </font>
    <font>
      <strike/>
      <sz val="7"/>
      <color indexed="10"/>
      <name val="ＭＳ Ｐゴシック"/>
      <family val="3"/>
    </font>
    <font>
      <strike/>
      <sz val="7"/>
      <color indexed="43"/>
      <name val="ＭＳ Ｐゴシック"/>
      <family val="3"/>
    </font>
    <font>
      <strike/>
      <sz val="7"/>
      <name val="ＭＳ Ｐゴシック"/>
      <family val="3"/>
    </font>
    <font>
      <sz val="11"/>
      <color indexed="43"/>
      <name val="ＭＳ Ｐゴシック"/>
      <family val="3"/>
    </font>
    <font>
      <sz val="20"/>
      <name val="ＭＳ Ｐゴシック"/>
      <family val="3"/>
    </font>
    <font>
      <sz val="10"/>
      <color indexed="10"/>
      <name val="ＭＳ Ｐゴシック"/>
      <family val="3"/>
    </font>
    <font>
      <sz val="7"/>
      <color indexed="12"/>
      <name val="ＭＳ Ｐゴシック"/>
      <family val="3"/>
    </font>
    <font>
      <sz val="10"/>
      <color indexed="12"/>
      <name val="ＭＳ Ｐゴシック"/>
      <family val="3"/>
    </font>
    <font>
      <strike/>
      <sz val="7"/>
      <color indexed="12"/>
      <name val="ＭＳ Ｐゴシック"/>
      <family val="3"/>
    </font>
    <font>
      <sz val="18"/>
      <name val="ＭＳ Ｐゴシック"/>
      <family val="3"/>
    </font>
    <font>
      <sz val="18"/>
      <color indexed="12"/>
      <name val="ＭＳ Ｐゴシック"/>
      <family val="3"/>
    </font>
    <font>
      <strike/>
      <sz val="7"/>
      <color indexed="17"/>
      <name val="ＭＳ Ｐゴシック"/>
      <family val="3"/>
    </font>
    <font>
      <sz val="7"/>
      <color indexed="17"/>
      <name val="ＭＳ Ｐゴシック"/>
      <family val="3"/>
    </font>
    <font>
      <b/>
      <sz val="11"/>
      <name val="ＭＳ Ｐゴシック"/>
      <family val="3"/>
    </font>
    <font>
      <b/>
      <sz val="16"/>
      <name val="ＭＳ Ｐゴシック"/>
      <family val="3"/>
    </font>
    <font>
      <sz val="10"/>
      <color indexed="8"/>
      <name val="ＭＳ Ｐゴシック"/>
      <family val="3"/>
    </font>
    <font>
      <b/>
      <sz val="9"/>
      <name val="ＭＳ Ｐゴシック"/>
      <family val="3"/>
    </font>
    <font>
      <sz val="9"/>
      <name val="ＭＳ Ｐゴシック"/>
      <family val="3"/>
    </font>
    <font>
      <sz val="9"/>
      <color indexed="8"/>
      <name val="ＭＳ Ｐゴシック"/>
      <family val="3"/>
    </font>
    <font>
      <sz val="9"/>
      <color indexed="10"/>
      <name val="ＭＳ Ｐゴシック"/>
      <family val="3"/>
    </font>
    <font>
      <b/>
      <sz val="9"/>
      <color indexed="10"/>
      <name val="ＭＳ Ｐゴシック"/>
      <family val="3"/>
    </font>
    <font>
      <sz val="9"/>
      <color indexed="16"/>
      <name val="ＭＳ Ｐゴシック"/>
      <family val="3"/>
    </font>
    <font>
      <sz val="9"/>
      <name val="MS UI Gothic"/>
      <family val="3"/>
    </font>
    <font>
      <sz val="14"/>
      <name val="ＭＳ Ｐゴシック"/>
      <family val="3"/>
    </font>
    <font>
      <sz val="16"/>
      <name val="ＭＳ Ｐゴシック"/>
      <family val="3"/>
    </font>
    <font>
      <sz val="11"/>
      <color indexed="12"/>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42"/>
      </patternFill>
    </fill>
    <fill>
      <patternFill patternType="solid">
        <fgColor indexed="41"/>
        <bgColor indexed="64"/>
      </patternFill>
    </fill>
    <fill>
      <patternFill patternType="solid">
        <fgColor indexed="13"/>
        <bgColor indexed="64"/>
      </patternFill>
    </fill>
    <fill>
      <patternFill patternType="solid">
        <fgColor indexed="26"/>
        <bgColor indexed="64"/>
      </patternFill>
    </fill>
  </fills>
  <borders count="1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color indexed="63"/>
      </top>
      <bottom style="medium"/>
    </border>
    <border>
      <left style="thin"/>
      <right style="thin"/>
      <top>
        <color indexed="63"/>
      </top>
      <bottom style="medium"/>
    </border>
    <border>
      <left style="thin"/>
      <right style="thin"/>
      <top style="thin"/>
      <bottom style="thin"/>
    </border>
    <border>
      <left style="medium"/>
      <right style="medium"/>
      <top style="medium"/>
      <bottom>
        <color indexed="63"/>
      </botto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style="thin"/>
      <top style="thin"/>
      <bottom>
        <color indexed="63"/>
      </bottom>
    </border>
    <border>
      <left style="medium"/>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style="thin"/>
      <top>
        <color indexed="63"/>
      </top>
      <bottom style="thin"/>
    </border>
    <border>
      <left style="thin"/>
      <right style="medium"/>
      <top style="thin"/>
      <bottom style="thin"/>
    </border>
    <border>
      <left>
        <color indexed="63"/>
      </left>
      <right>
        <color indexed="63"/>
      </right>
      <top style="thin"/>
      <bottom>
        <color indexed="63"/>
      </bottom>
    </border>
    <border>
      <left style="medium"/>
      <right style="medium"/>
      <top style="thin"/>
      <bottom style="thin"/>
    </border>
    <border>
      <left>
        <color indexed="63"/>
      </left>
      <right>
        <color indexed="63"/>
      </right>
      <top>
        <color indexed="63"/>
      </top>
      <bottom style="thin"/>
    </border>
    <border>
      <left style="thin"/>
      <right style="thin"/>
      <top>
        <color indexed="63"/>
      </top>
      <bottom>
        <color indexed="63"/>
      </bottom>
    </border>
    <border>
      <left style="medium"/>
      <right style="medium"/>
      <top>
        <color indexed="63"/>
      </top>
      <bottom style="thin"/>
    </border>
    <border diagonalDown="1">
      <left style="thin"/>
      <right style="thin"/>
      <top style="thin"/>
      <bottom style="thin"/>
      <diagonal style="thin"/>
    </border>
    <border diagonalDown="1">
      <left>
        <color indexed="63"/>
      </left>
      <right>
        <color indexed="63"/>
      </right>
      <top style="thin"/>
      <bottom style="thin"/>
      <diagonal style="thin"/>
    </border>
    <border diagonalDown="1">
      <left style="thin"/>
      <right style="thin"/>
      <top>
        <color indexed="63"/>
      </top>
      <bottom style="thin"/>
      <diagonal style="thin"/>
    </border>
    <border diagonalDown="1">
      <left>
        <color indexed="63"/>
      </left>
      <right>
        <color indexed="63"/>
      </right>
      <top>
        <color indexed="63"/>
      </top>
      <bottom style="thin"/>
      <diagonal style="thin"/>
    </border>
    <border diagonalDown="1">
      <left>
        <color indexed="63"/>
      </left>
      <right style="thin"/>
      <top style="thin"/>
      <bottom style="thin"/>
      <diagonal style="thin"/>
    </border>
    <border diagonalDown="1">
      <left style="medium"/>
      <right style="thin"/>
      <top style="thin"/>
      <bottom style="thin"/>
      <diagonal style="thin"/>
    </border>
    <border>
      <left style="medium"/>
      <right style="thin"/>
      <top>
        <color indexed="63"/>
      </top>
      <bottom>
        <color indexed="63"/>
      </bottom>
    </border>
    <border>
      <left style="medium"/>
      <right>
        <color indexed="63"/>
      </right>
      <top style="thin"/>
      <bottom>
        <color indexed="63"/>
      </bottom>
    </border>
    <border>
      <left>
        <color indexed="63"/>
      </left>
      <right>
        <color indexed="63"/>
      </right>
      <top style="thin"/>
      <bottom style="hair"/>
    </border>
    <border>
      <left style="medium"/>
      <right>
        <color indexed="63"/>
      </right>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style="medium"/>
      <right>
        <color indexed="63"/>
      </right>
      <top style="hair"/>
      <bottom>
        <color indexed="63"/>
      </bottom>
    </border>
    <border>
      <left>
        <color indexed="63"/>
      </left>
      <right>
        <color indexed="63"/>
      </right>
      <top style="hair"/>
      <bottom style="hair"/>
    </border>
    <border>
      <left style="medium"/>
      <right style="medium"/>
      <top style="thin"/>
      <bottom style="medium"/>
    </border>
    <border>
      <left>
        <color indexed="63"/>
      </left>
      <right style="medium"/>
      <top style="thin"/>
      <bottom style="hair"/>
    </border>
    <border>
      <left>
        <color indexed="63"/>
      </left>
      <right style="medium"/>
      <top style="hair"/>
      <bottom>
        <color indexed="63"/>
      </bottom>
    </border>
    <border>
      <left>
        <color indexed="63"/>
      </left>
      <right style="medium"/>
      <top>
        <color indexed="63"/>
      </top>
      <bottom style="hair"/>
    </border>
    <border>
      <left style="medium"/>
      <right>
        <color indexed="63"/>
      </right>
      <top>
        <color indexed="63"/>
      </top>
      <bottom style="thin"/>
    </border>
    <border>
      <left>
        <color indexed="63"/>
      </left>
      <right style="medium"/>
      <top style="hair"/>
      <bottom style="hair"/>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thin"/>
      <bottom style="hair"/>
    </border>
    <border>
      <left style="medium"/>
      <right style="medium"/>
      <top style="hair"/>
      <bottom style="hair"/>
    </border>
    <border>
      <left style="medium"/>
      <right style="medium"/>
      <top>
        <color indexed="63"/>
      </top>
      <bottom style="medium"/>
    </border>
    <border>
      <left style="medium"/>
      <right style="medium"/>
      <top>
        <color indexed="63"/>
      </top>
      <bottom style="hair"/>
    </border>
    <border>
      <left style="medium"/>
      <right>
        <color indexed="63"/>
      </right>
      <top style="thin"/>
      <bottom style="hair"/>
    </border>
    <border>
      <left>
        <color indexed="63"/>
      </left>
      <right style="medium"/>
      <top style="thin"/>
      <bottom>
        <color indexed="63"/>
      </bottom>
    </border>
    <border>
      <left>
        <color indexed="63"/>
      </left>
      <right style="medium"/>
      <top>
        <color indexed="63"/>
      </top>
      <bottom style="thin"/>
    </border>
    <border>
      <left style="thin"/>
      <right style="thin"/>
      <top style="thin"/>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hair"/>
      <bottom style="thin"/>
    </border>
    <border>
      <left>
        <color indexed="63"/>
      </left>
      <right>
        <color indexed="63"/>
      </right>
      <top>
        <color indexed="63"/>
      </top>
      <bottom style="medium"/>
    </border>
    <border>
      <left style="medium"/>
      <right style="thin"/>
      <top style="hair"/>
      <bottom style="hair"/>
    </border>
    <border>
      <left style="thin"/>
      <right style="thin"/>
      <top style="hair"/>
      <bottom style="hair"/>
    </border>
    <border>
      <left style="thin"/>
      <right style="thin"/>
      <top style="hair"/>
      <bottom style="thin"/>
    </border>
    <border>
      <left>
        <color indexed="63"/>
      </left>
      <right>
        <color indexed="63"/>
      </right>
      <top style="hair"/>
      <bottom style="medium"/>
    </border>
    <border>
      <left>
        <color indexed="63"/>
      </left>
      <right style="medium"/>
      <top style="hair"/>
      <bottom style="medium"/>
    </border>
    <border>
      <left style="medium"/>
      <right>
        <color indexed="63"/>
      </right>
      <top style="hair"/>
      <bottom style="medium"/>
    </border>
    <border>
      <left style="thin"/>
      <right style="thin"/>
      <top style="hair"/>
      <bottom style="medium"/>
    </border>
    <border>
      <left style="medium"/>
      <right style="medium"/>
      <top style="hair"/>
      <bottom style="medium"/>
    </border>
    <border>
      <left style="medium"/>
      <right style="thin"/>
      <top>
        <color indexed="63"/>
      </top>
      <bottom style="hair"/>
    </border>
    <border>
      <left style="thin"/>
      <right style="thin"/>
      <top>
        <color indexed="63"/>
      </top>
      <bottom style="hair"/>
    </border>
    <border>
      <left style="medium"/>
      <right>
        <color indexed="63"/>
      </right>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medium"/>
    </border>
    <border>
      <left style="medium"/>
      <right style="medium"/>
      <top style="medium"/>
      <bottom style="medium"/>
    </border>
    <border>
      <left style="medium"/>
      <right style="double"/>
      <top style="double"/>
      <bottom style="thin"/>
    </border>
    <border>
      <left style="medium"/>
      <right style="double"/>
      <top style="thin"/>
      <bottom style="thin"/>
    </border>
    <border>
      <left style="medium"/>
      <right style="double"/>
      <top style="thin"/>
      <bottom style="medium"/>
    </border>
    <border>
      <left style="thin"/>
      <right style="medium"/>
      <top style="thin"/>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style="thin"/>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thin"/>
      <right style="double"/>
      <top style="thin"/>
      <bottom style="thin"/>
    </border>
    <border>
      <left style="thin"/>
      <right style="thin"/>
      <top style="medium"/>
      <bottom style="double"/>
    </border>
    <border>
      <left style="thin"/>
      <right style="medium"/>
      <top style="medium"/>
      <bottom style="double"/>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medium"/>
      <right style="thin"/>
      <top style="thin"/>
      <bottom style="medium"/>
    </border>
    <border>
      <left style="thin"/>
      <right style="double"/>
      <top style="thin"/>
      <bottom style="medium"/>
    </border>
    <border>
      <left style="thin"/>
      <right style="medium"/>
      <top style="thin"/>
      <bottom style="medium"/>
    </border>
    <border>
      <left style="medium"/>
      <right style="thin"/>
      <top style="medium"/>
      <bottom style="double"/>
    </border>
    <border>
      <left style="thin"/>
      <right style="thin"/>
      <top style="hair"/>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hair"/>
      <bottom>
        <color indexed="63"/>
      </bottom>
    </border>
    <border>
      <left style="thin"/>
      <right style="medium"/>
      <top>
        <color indexed="63"/>
      </top>
      <bottom style="hair"/>
    </border>
    <border>
      <left style="medium"/>
      <right style="thin"/>
      <top style="hair"/>
      <bottom>
        <color indexed="63"/>
      </bottom>
    </border>
    <border>
      <left style="thin"/>
      <right>
        <color indexed="63"/>
      </right>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style="medium"/>
      <top style="hair"/>
      <bottom>
        <color indexed="63"/>
      </bottom>
    </border>
    <border>
      <left style="thin"/>
      <right style="medium"/>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cellStyleXfs>
  <cellXfs count="914">
    <xf numFmtId="0" fontId="0" fillId="0" borderId="0" xfId="0" applyAlignment="1">
      <alignment/>
    </xf>
    <xf numFmtId="0" fontId="19" fillId="0" borderId="0" xfId="61" applyFill="1" applyAlignment="1">
      <alignment vertical="top"/>
    </xf>
    <xf numFmtId="0" fontId="7" fillId="0" borderId="0" xfId="61" applyFont="1" applyFill="1" applyAlignment="1">
      <alignment vertical="center"/>
    </xf>
    <xf numFmtId="0" fontId="19" fillId="0" borderId="0" xfId="61" applyFill="1" applyAlignment="1">
      <alignment vertical="center"/>
    </xf>
    <xf numFmtId="0" fontId="7" fillId="0" borderId="0" xfId="61" applyFont="1" applyFill="1" applyAlignment="1">
      <alignment horizontal="right" vertical="center"/>
    </xf>
    <xf numFmtId="0" fontId="19" fillId="21" borderId="10" xfId="61" applyFill="1" applyBorder="1" applyAlignment="1" applyProtection="1">
      <alignment horizontal="center" vertical="top"/>
      <protection/>
    </xf>
    <xf numFmtId="0" fontId="19" fillId="21" borderId="11" xfId="61" applyFill="1" applyBorder="1" applyAlignment="1" applyProtection="1">
      <alignment horizontal="center" vertical="top"/>
      <protection/>
    </xf>
    <xf numFmtId="0" fontId="19" fillId="0" borderId="12" xfId="61" applyFill="1" applyBorder="1" applyAlignment="1" applyProtection="1">
      <alignment horizontal="left" vertical="top" wrapText="1"/>
      <protection/>
    </xf>
    <xf numFmtId="176" fontId="25" fillId="7" borderId="13" xfId="61" applyNumberFormat="1" applyFont="1" applyFill="1" applyBorder="1" applyAlignment="1" applyProtection="1">
      <alignment horizontal="left" vertical="center" wrapText="1"/>
      <protection hidden="1"/>
    </xf>
    <xf numFmtId="0" fontId="28" fillId="22" borderId="14" xfId="61" applyNumberFormat="1" applyFont="1" applyFill="1" applyBorder="1" applyAlignment="1" applyProtection="1">
      <alignment horizontal="center" vertical="center" wrapText="1"/>
      <protection/>
    </xf>
    <xf numFmtId="56" fontId="28" fillId="22" borderId="15" xfId="61" applyNumberFormat="1" applyFont="1" applyFill="1" applyBorder="1" applyAlignment="1" applyProtection="1">
      <alignment horizontal="center" vertical="top"/>
      <protection/>
    </xf>
    <xf numFmtId="56" fontId="28" fillId="22" borderId="16" xfId="61" applyNumberFormat="1" applyFont="1" applyFill="1" applyBorder="1" applyAlignment="1" applyProtection="1">
      <alignment vertical="top" wrapText="1"/>
      <protection/>
    </xf>
    <xf numFmtId="56" fontId="19" fillId="22" borderId="17" xfId="61" applyNumberFormat="1" applyFill="1" applyBorder="1" applyAlignment="1" applyProtection="1">
      <alignment vertical="top" wrapText="1"/>
      <protection/>
    </xf>
    <xf numFmtId="0" fontId="19" fillId="0" borderId="12" xfId="61" applyFill="1" applyBorder="1" applyAlignment="1">
      <alignment vertical="top" wrapText="1"/>
    </xf>
    <xf numFmtId="56" fontId="19" fillId="24" borderId="16" xfId="61" applyNumberFormat="1" applyFont="1" applyFill="1" applyBorder="1" applyAlignment="1" applyProtection="1">
      <alignment vertical="top" wrapText="1"/>
      <protection/>
    </xf>
    <xf numFmtId="56" fontId="19" fillId="4" borderId="16" xfId="61" applyNumberFormat="1" applyFont="1" applyFill="1" applyBorder="1" applyAlignment="1" applyProtection="1">
      <alignment vertical="top" wrapText="1"/>
      <protection/>
    </xf>
    <xf numFmtId="0" fontId="28" fillId="22" borderId="18" xfId="61" applyFont="1" applyFill="1" applyBorder="1" applyAlignment="1" applyProtection="1">
      <alignment horizontal="center" vertical="center" wrapText="1"/>
      <protection/>
    </xf>
    <xf numFmtId="0" fontId="28" fillId="22" borderId="19" xfId="61" applyFont="1" applyFill="1" applyBorder="1" applyAlignment="1" applyProtection="1">
      <alignment horizontal="center" vertical="top"/>
      <protection/>
    </xf>
    <xf numFmtId="0" fontId="28" fillId="22" borderId="17" xfId="61" applyFont="1" applyFill="1" applyBorder="1" applyAlignment="1" applyProtection="1">
      <alignment vertical="top" wrapText="1"/>
      <protection/>
    </xf>
    <xf numFmtId="0" fontId="19" fillId="24" borderId="17" xfId="61" applyFont="1" applyFill="1" applyBorder="1" applyAlignment="1" applyProtection="1">
      <alignment vertical="top" wrapText="1"/>
      <protection/>
    </xf>
    <xf numFmtId="0" fontId="19" fillId="4" borderId="17" xfId="61" applyFont="1" applyFill="1" applyBorder="1" applyAlignment="1" applyProtection="1">
      <alignment vertical="top" wrapText="1"/>
      <protection/>
    </xf>
    <xf numFmtId="0" fontId="26" fillId="0" borderId="20" xfId="61" applyFont="1" applyFill="1" applyBorder="1" applyAlignment="1" applyProtection="1">
      <alignment vertical="center"/>
      <protection/>
    </xf>
    <xf numFmtId="0" fontId="19" fillId="0" borderId="21" xfId="61" applyFill="1" applyBorder="1" applyAlignment="1" applyProtection="1">
      <alignment vertical="top"/>
      <protection/>
    </xf>
    <xf numFmtId="0" fontId="19" fillId="0" borderId="21" xfId="61" applyFill="1" applyBorder="1" applyAlignment="1" applyProtection="1">
      <alignment horizontal="left" vertical="top" wrapText="1"/>
      <protection/>
    </xf>
    <xf numFmtId="0" fontId="19" fillId="0" borderId="21" xfId="61" applyFill="1" applyBorder="1" applyAlignment="1" applyProtection="1">
      <alignment vertical="top" wrapText="1"/>
      <protection/>
    </xf>
    <xf numFmtId="0" fontId="19" fillId="0" borderId="21" xfId="61" applyFill="1" applyBorder="1" applyAlignment="1" applyProtection="1">
      <alignment horizontal="center" vertical="top"/>
      <protection/>
    </xf>
    <xf numFmtId="0" fontId="27" fillId="0" borderId="21" xfId="61" applyFont="1" applyFill="1" applyBorder="1" applyAlignment="1" applyProtection="1">
      <alignment horizontal="center" wrapText="1"/>
      <protection/>
    </xf>
    <xf numFmtId="176" fontId="19" fillId="0" borderId="22" xfId="61" applyNumberFormat="1" applyFill="1" applyBorder="1" applyAlignment="1" applyProtection="1">
      <alignment horizontal="center" vertical="center" wrapText="1"/>
      <protection hidden="1"/>
    </xf>
    <xf numFmtId="176" fontId="25" fillId="7" borderId="21" xfId="61" applyNumberFormat="1" applyFont="1" applyFill="1" applyBorder="1" applyAlignment="1" applyProtection="1">
      <alignment horizontal="left" vertical="center" wrapText="1"/>
      <protection hidden="1"/>
    </xf>
    <xf numFmtId="0" fontId="19" fillId="0" borderId="23" xfId="61" applyFill="1" applyBorder="1" applyAlignment="1" applyProtection="1">
      <alignment horizontal="center" vertical="center" wrapText="1"/>
      <protection/>
    </xf>
    <xf numFmtId="0" fontId="19" fillId="0" borderId="17" xfId="61" applyFill="1" applyBorder="1" applyAlignment="1" applyProtection="1">
      <alignment vertical="top" wrapText="1"/>
      <protection/>
    </xf>
    <xf numFmtId="0" fontId="19" fillId="0" borderId="17" xfId="61" applyFill="1" applyBorder="1" applyAlignment="1">
      <alignment vertical="top" wrapText="1"/>
    </xf>
    <xf numFmtId="0" fontId="19" fillId="0" borderId="17" xfId="61" applyFont="1" applyFill="1" applyBorder="1" applyAlignment="1" applyProtection="1">
      <alignment vertical="top" wrapText="1"/>
      <protection/>
    </xf>
    <xf numFmtId="0" fontId="19" fillId="0" borderId="24" xfId="61" applyFill="1" applyBorder="1" applyAlignment="1" applyProtection="1">
      <alignment horizontal="left" vertical="top" wrapText="1"/>
      <protection/>
    </xf>
    <xf numFmtId="176" fontId="25" fillId="7" borderId="25" xfId="61" applyNumberFormat="1" applyFont="1" applyFill="1" applyBorder="1" applyAlignment="1" applyProtection="1">
      <alignment horizontal="left" vertical="center" wrapText="1"/>
      <protection hidden="1"/>
    </xf>
    <xf numFmtId="0" fontId="19" fillId="22" borderId="18" xfId="61" applyNumberFormat="1" applyFill="1" applyBorder="1" applyAlignment="1" applyProtection="1">
      <alignment horizontal="center" vertical="center" wrapText="1"/>
      <protection/>
    </xf>
    <xf numFmtId="0" fontId="19" fillId="22" borderId="19" xfId="61" applyFill="1" applyBorder="1" applyAlignment="1" applyProtection="1">
      <alignment horizontal="center" vertical="top"/>
      <protection/>
    </xf>
    <xf numFmtId="0" fontId="19" fillId="22" borderId="17" xfId="61" applyFont="1" applyFill="1" applyBorder="1" applyAlignment="1" applyProtection="1">
      <alignment vertical="top" wrapText="1"/>
      <protection/>
    </xf>
    <xf numFmtId="0" fontId="19" fillId="22" borderId="17" xfId="61" applyFill="1" applyBorder="1" applyAlignment="1" applyProtection="1">
      <alignment vertical="top" wrapText="1"/>
      <protection/>
    </xf>
    <xf numFmtId="0" fontId="19" fillId="3" borderId="17" xfId="61" applyFont="1" applyFill="1" applyBorder="1" applyAlignment="1" applyProtection="1">
      <alignment vertical="top" wrapText="1"/>
      <protection/>
    </xf>
    <xf numFmtId="0" fontId="19" fillId="22" borderId="26" xfId="61" applyNumberFormat="1" applyFill="1" applyBorder="1" applyAlignment="1" applyProtection="1">
      <alignment horizontal="center" vertical="center" wrapText="1"/>
      <protection/>
    </xf>
    <xf numFmtId="0" fontId="19" fillId="22" borderId="20" xfId="61" applyFont="1" applyFill="1" applyBorder="1" applyAlignment="1" applyProtection="1">
      <alignment horizontal="center" vertical="top"/>
      <protection/>
    </xf>
    <xf numFmtId="0" fontId="19" fillId="22" borderId="27" xfId="61" applyFont="1" applyFill="1" applyBorder="1" applyAlignment="1" applyProtection="1">
      <alignment vertical="top" wrapText="1"/>
      <protection/>
    </xf>
    <xf numFmtId="0" fontId="19" fillId="24" borderId="24" xfId="61" applyFont="1" applyFill="1" applyBorder="1" applyAlignment="1" applyProtection="1">
      <alignment vertical="top" wrapText="1"/>
      <protection/>
    </xf>
    <xf numFmtId="0" fontId="19" fillId="3" borderId="27" xfId="61" applyFont="1" applyFill="1" applyBorder="1" applyAlignment="1" applyProtection="1">
      <alignment vertical="top" wrapText="1"/>
      <protection/>
    </xf>
    <xf numFmtId="0" fontId="19" fillId="22" borderId="14" xfId="61" applyNumberFormat="1" applyFill="1" applyBorder="1" applyAlignment="1" applyProtection="1">
      <alignment horizontal="center" vertical="center" wrapText="1"/>
      <protection/>
    </xf>
    <xf numFmtId="0" fontId="19" fillId="22" borderId="15" xfId="61" applyFill="1" applyBorder="1" applyAlignment="1" applyProtection="1">
      <alignment horizontal="center" vertical="top"/>
      <protection/>
    </xf>
    <xf numFmtId="0" fontId="19" fillId="22" borderId="28" xfId="61" applyFont="1" applyFill="1" applyBorder="1" applyAlignment="1" applyProtection="1">
      <alignment vertical="top" wrapText="1"/>
      <protection/>
    </xf>
    <xf numFmtId="0" fontId="19" fillId="24" borderId="28" xfId="61" applyFont="1" applyFill="1" applyBorder="1" applyAlignment="1" applyProtection="1">
      <alignment vertical="top" wrapText="1"/>
      <protection/>
    </xf>
    <xf numFmtId="0" fontId="19" fillId="22" borderId="19" xfId="61" applyFont="1" applyFill="1" applyBorder="1" applyAlignment="1" applyProtection="1">
      <alignment horizontal="center" vertical="top"/>
      <protection/>
    </xf>
    <xf numFmtId="0" fontId="19" fillId="0" borderId="29" xfId="61" applyFill="1" applyBorder="1" applyAlignment="1" applyProtection="1">
      <alignment horizontal="center" vertical="top"/>
      <protection/>
    </xf>
    <xf numFmtId="0" fontId="19" fillId="22" borderId="17" xfId="61" applyFill="1" applyBorder="1" applyAlignment="1" applyProtection="1">
      <alignment horizontal="left" vertical="top" wrapText="1"/>
      <protection/>
    </xf>
    <xf numFmtId="0" fontId="19" fillId="24" borderId="12" xfId="61" applyFont="1" applyFill="1" applyBorder="1" applyAlignment="1">
      <alignment vertical="top"/>
    </xf>
    <xf numFmtId="0" fontId="19" fillId="0" borderId="17" xfId="61" applyFont="1" applyFill="1" applyBorder="1" applyAlignment="1">
      <alignment vertical="top"/>
    </xf>
    <xf numFmtId="176" fontId="25" fillId="7" borderId="30" xfId="61" applyNumberFormat="1" applyFont="1" applyFill="1" applyBorder="1" applyAlignment="1" applyProtection="1">
      <alignment horizontal="left" vertical="center" wrapText="1"/>
      <protection hidden="1"/>
    </xf>
    <xf numFmtId="0" fontId="19" fillId="22" borderId="26" xfId="61" applyFill="1" applyBorder="1" applyAlignment="1">
      <alignment horizontal="center" vertical="center" wrapText="1"/>
    </xf>
    <xf numFmtId="0" fontId="19" fillId="22" borderId="27" xfId="61" applyFill="1" applyBorder="1" applyAlignment="1" applyProtection="1">
      <alignment vertical="top" wrapText="1"/>
      <protection/>
    </xf>
    <xf numFmtId="0" fontId="19" fillId="3" borderId="27" xfId="61" applyFont="1" applyFill="1" applyBorder="1" applyAlignment="1" applyProtection="1">
      <alignment horizontal="left" vertical="top" wrapText="1"/>
      <protection/>
    </xf>
    <xf numFmtId="0" fontId="19" fillId="22" borderId="16" xfId="61" applyFont="1" applyFill="1" applyBorder="1" applyAlignment="1" applyProtection="1">
      <alignment vertical="top" wrapText="1"/>
      <protection/>
    </xf>
    <xf numFmtId="0" fontId="19" fillId="24" borderId="31" xfId="61" applyFont="1" applyFill="1" applyBorder="1" applyAlignment="1" applyProtection="1">
      <alignment horizontal="left" vertical="top" wrapText="1"/>
      <protection/>
    </xf>
    <xf numFmtId="0" fontId="19" fillId="22" borderId="16" xfId="61" applyFont="1" applyFill="1" applyBorder="1" applyAlignment="1" applyProtection="1">
      <alignment horizontal="left" vertical="top" wrapText="1"/>
      <protection/>
    </xf>
    <xf numFmtId="0" fontId="28" fillId="22" borderId="26" xfId="61" applyFont="1" applyFill="1" applyBorder="1" applyAlignment="1">
      <alignment horizontal="center" vertical="center" wrapText="1"/>
    </xf>
    <xf numFmtId="0" fontId="28" fillId="22" borderId="20" xfId="61" applyFont="1" applyFill="1" applyBorder="1" applyAlignment="1" applyProtection="1">
      <alignment horizontal="center" vertical="top"/>
      <protection/>
    </xf>
    <xf numFmtId="0" fontId="28" fillId="22" borderId="27" xfId="61" applyFont="1" applyFill="1" applyBorder="1" applyAlignment="1" applyProtection="1">
      <alignment vertical="top" wrapText="1"/>
      <protection/>
    </xf>
    <xf numFmtId="0" fontId="19" fillId="24" borderId="27" xfId="61" applyFont="1" applyFill="1" applyBorder="1" applyAlignment="1" applyProtection="1">
      <alignment vertical="top" wrapText="1"/>
      <protection/>
    </xf>
    <xf numFmtId="0" fontId="19" fillId="4" borderId="27" xfId="61" applyFont="1" applyFill="1" applyBorder="1" applyAlignment="1" applyProtection="1">
      <alignment vertical="top" wrapText="1"/>
      <protection/>
    </xf>
    <xf numFmtId="0" fontId="28" fillId="22" borderId="16" xfId="61" applyFont="1" applyFill="1" applyBorder="1" applyAlignment="1" applyProtection="1">
      <alignment vertical="top" wrapText="1"/>
      <protection/>
    </xf>
    <xf numFmtId="0" fontId="19" fillId="24" borderId="16" xfId="61" applyFont="1" applyFill="1" applyBorder="1" applyAlignment="1" applyProtection="1">
      <alignment vertical="top" wrapText="1"/>
      <protection/>
    </xf>
    <xf numFmtId="0" fontId="28" fillId="22" borderId="18" xfId="61" applyFont="1" applyFill="1" applyBorder="1" applyAlignment="1">
      <alignment horizontal="center" vertical="center" wrapText="1"/>
    </xf>
    <xf numFmtId="0" fontId="28" fillId="22" borderId="19" xfId="61" applyFont="1" applyFill="1" applyBorder="1" applyAlignment="1">
      <alignment horizontal="center" vertical="top"/>
    </xf>
    <xf numFmtId="0" fontId="28" fillId="22" borderId="17" xfId="61" applyFont="1" applyFill="1" applyBorder="1" applyAlignment="1">
      <alignment vertical="top" wrapText="1"/>
    </xf>
    <xf numFmtId="0" fontId="19" fillId="22" borderId="17" xfId="61" applyFill="1" applyBorder="1" applyAlignment="1">
      <alignment vertical="top" wrapText="1"/>
    </xf>
    <xf numFmtId="0" fontId="19" fillId="24" borderId="17" xfId="61" applyFont="1" applyFill="1" applyBorder="1" applyAlignment="1">
      <alignment vertical="top" wrapText="1"/>
    </xf>
    <xf numFmtId="0" fontId="19" fillId="4" borderId="17" xfId="61" applyFont="1" applyFill="1" applyBorder="1" applyAlignment="1">
      <alignment vertical="top" wrapText="1"/>
    </xf>
    <xf numFmtId="0" fontId="19" fillId="22" borderId="17" xfId="61" applyFill="1" applyBorder="1" applyAlignment="1">
      <alignment vertical="top"/>
    </xf>
    <xf numFmtId="0" fontId="19" fillId="4" borderId="12" xfId="61" applyFill="1" applyBorder="1" applyAlignment="1" applyProtection="1">
      <alignment horizontal="center" vertical="top"/>
      <protection/>
    </xf>
    <xf numFmtId="176" fontId="19" fillId="4" borderId="32" xfId="61" applyNumberFormat="1" applyFill="1" applyBorder="1" applyAlignment="1" applyProtection="1">
      <alignment horizontal="center" vertical="center" wrapText="1"/>
      <protection hidden="1"/>
    </xf>
    <xf numFmtId="0" fontId="19" fillId="22" borderId="17" xfId="61" applyFill="1" applyBorder="1" applyAlignment="1">
      <alignment horizontal="left" vertical="top" wrapText="1"/>
    </xf>
    <xf numFmtId="0" fontId="28" fillId="22" borderId="20" xfId="61" applyFont="1" applyFill="1" applyBorder="1" applyAlignment="1">
      <alignment horizontal="center" vertical="top"/>
    </xf>
    <xf numFmtId="0" fontId="28" fillId="22" borderId="27" xfId="61" applyFont="1" applyFill="1" applyBorder="1" applyAlignment="1">
      <alignment vertical="top" wrapText="1"/>
    </xf>
    <xf numFmtId="0" fontId="19" fillId="24" borderId="27" xfId="61" applyFont="1" applyFill="1" applyBorder="1" applyAlignment="1">
      <alignment vertical="top" wrapText="1"/>
    </xf>
    <xf numFmtId="0" fontId="19" fillId="4" borderId="27" xfId="61" applyFont="1" applyFill="1" applyBorder="1" applyAlignment="1">
      <alignment vertical="top" wrapText="1"/>
    </xf>
    <xf numFmtId="0" fontId="19" fillId="22" borderId="15" xfId="61" applyFill="1" applyBorder="1" applyAlignment="1">
      <alignment horizontal="center" vertical="top"/>
    </xf>
    <xf numFmtId="0" fontId="28" fillId="22" borderId="16" xfId="61" applyFont="1" applyFill="1" applyBorder="1" applyAlignment="1">
      <alignment vertical="top" wrapText="1"/>
    </xf>
    <xf numFmtId="0" fontId="19" fillId="24" borderId="16" xfId="61" applyFont="1" applyFill="1" applyBorder="1" applyAlignment="1">
      <alignment vertical="top" wrapText="1"/>
    </xf>
    <xf numFmtId="0" fontId="19" fillId="22" borderId="16" xfId="61" applyFont="1" applyFill="1" applyBorder="1" applyAlignment="1">
      <alignment vertical="top" wrapText="1"/>
    </xf>
    <xf numFmtId="0" fontId="19" fillId="0" borderId="33" xfId="61" applyFill="1" applyBorder="1" applyAlignment="1" applyProtection="1">
      <alignment vertical="center"/>
      <protection/>
    </xf>
    <xf numFmtId="0" fontId="19" fillId="0" borderId="33" xfId="61" applyFill="1" applyBorder="1" applyAlignment="1" applyProtection="1">
      <alignment vertical="center" wrapText="1"/>
      <protection/>
    </xf>
    <xf numFmtId="0" fontId="19" fillId="0" borderId="21" xfId="61" applyFill="1" applyBorder="1" applyAlignment="1" applyProtection="1">
      <alignment vertical="center"/>
      <protection/>
    </xf>
    <xf numFmtId="0" fontId="27" fillId="0" borderId="21" xfId="61" applyFont="1" applyFill="1" applyBorder="1" applyAlignment="1" applyProtection="1">
      <alignment horizontal="center"/>
      <protection/>
    </xf>
    <xf numFmtId="176" fontId="19" fillId="0" borderId="22" xfId="61" applyNumberFormat="1" applyFill="1" applyBorder="1" applyAlignment="1" applyProtection="1">
      <alignment horizontal="center" vertical="center"/>
      <protection hidden="1"/>
    </xf>
    <xf numFmtId="176" fontId="25" fillId="7" borderId="34" xfId="61" applyNumberFormat="1" applyFont="1" applyFill="1" applyBorder="1" applyAlignment="1" applyProtection="1">
      <alignment horizontal="left" vertical="center"/>
      <protection hidden="1"/>
    </xf>
    <xf numFmtId="0" fontId="19" fillId="0" borderId="23" xfId="61" applyFill="1" applyBorder="1" applyAlignment="1">
      <alignment vertical="center"/>
    </xf>
    <xf numFmtId="0" fontId="19" fillId="0" borderId="21" xfId="61" applyFill="1" applyBorder="1" applyAlignment="1">
      <alignment vertical="center"/>
    </xf>
    <xf numFmtId="0" fontId="19" fillId="0" borderId="17" xfId="61" applyFill="1" applyBorder="1" applyAlignment="1">
      <alignment vertical="center"/>
    </xf>
    <xf numFmtId="0" fontId="19" fillId="0" borderId="21" xfId="61" applyFill="1" applyBorder="1" applyAlignment="1">
      <alignment vertical="center" wrapText="1"/>
    </xf>
    <xf numFmtId="0" fontId="19" fillId="24" borderId="17" xfId="61" applyFont="1" applyFill="1" applyBorder="1" applyAlignment="1">
      <alignment vertical="center"/>
    </xf>
    <xf numFmtId="0" fontId="19" fillId="0" borderId="17" xfId="61" applyFont="1" applyFill="1" applyBorder="1" applyAlignment="1">
      <alignment vertical="center"/>
    </xf>
    <xf numFmtId="0" fontId="19" fillId="0" borderId="29" xfId="61" applyFill="1" applyBorder="1" applyAlignment="1" applyProtection="1">
      <alignment vertical="center"/>
      <protection/>
    </xf>
    <xf numFmtId="0" fontId="19" fillId="0" borderId="20" xfId="61" applyFill="1" applyBorder="1" applyAlignment="1" applyProtection="1">
      <alignment vertical="center"/>
      <protection/>
    </xf>
    <xf numFmtId="0" fontId="19" fillId="0" borderId="21" xfId="61" applyFill="1" applyBorder="1" applyAlignment="1" applyProtection="1">
      <alignment vertical="center" wrapText="1"/>
      <protection/>
    </xf>
    <xf numFmtId="0" fontId="19" fillId="0" borderId="35" xfId="61" applyFill="1" applyBorder="1" applyAlignment="1">
      <alignment vertical="center"/>
    </xf>
    <xf numFmtId="49" fontId="19" fillId="0" borderId="29" xfId="61" applyNumberFormat="1" applyFill="1" applyBorder="1" applyAlignment="1" applyProtection="1">
      <alignment vertical="top" wrapText="1"/>
      <protection/>
    </xf>
    <xf numFmtId="0" fontId="19" fillId="0" borderId="29" xfId="61" applyFill="1" applyBorder="1" applyAlignment="1" applyProtection="1">
      <alignment vertical="top"/>
      <protection/>
    </xf>
    <xf numFmtId="49" fontId="19" fillId="0" borderId="20" xfId="61" applyNumberFormat="1" applyFill="1" applyBorder="1" applyAlignment="1" applyProtection="1">
      <alignment horizontal="left" vertical="top" wrapText="1"/>
      <protection/>
    </xf>
    <xf numFmtId="0" fontId="19" fillId="0" borderId="12" xfId="61" applyFill="1" applyBorder="1" applyAlignment="1">
      <alignment horizontal="left" vertical="top" wrapText="1"/>
    </xf>
    <xf numFmtId="0" fontId="19" fillId="22" borderId="18" xfId="61" applyFill="1" applyBorder="1" applyAlignment="1">
      <alignment horizontal="center" vertical="center" wrapText="1"/>
    </xf>
    <xf numFmtId="0" fontId="19" fillId="22" borderId="19" xfId="61" applyFill="1" applyBorder="1" applyAlignment="1">
      <alignment horizontal="center" vertical="top"/>
    </xf>
    <xf numFmtId="0" fontId="19" fillId="22" borderId="17" xfId="61" applyFont="1" applyFill="1" applyBorder="1" applyAlignment="1">
      <alignment vertical="top" wrapText="1"/>
    </xf>
    <xf numFmtId="0" fontId="19" fillId="22" borderId="17" xfId="61" applyFill="1" applyBorder="1" applyAlignment="1">
      <alignment vertical="center" wrapText="1"/>
    </xf>
    <xf numFmtId="0" fontId="19" fillId="3" borderId="17" xfId="61" applyFont="1" applyFill="1" applyBorder="1" applyAlignment="1">
      <alignment vertical="top" wrapText="1"/>
    </xf>
    <xf numFmtId="0" fontId="19" fillId="4" borderId="18" xfId="61" applyFill="1" applyBorder="1" applyAlignment="1" applyProtection="1">
      <alignment horizontal="center" vertical="top"/>
      <protection/>
    </xf>
    <xf numFmtId="0" fontId="19" fillId="24" borderId="28" xfId="61" applyFont="1" applyFill="1" applyBorder="1" applyAlignment="1">
      <alignment vertical="top"/>
    </xf>
    <xf numFmtId="0" fontId="19" fillId="22" borderId="0" xfId="61" applyFont="1" applyFill="1" applyAlignment="1">
      <alignment vertical="top"/>
    </xf>
    <xf numFmtId="0" fontId="19" fillId="22" borderId="20" xfId="61" applyFill="1" applyBorder="1" applyAlignment="1">
      <alignment horizontal="center" vertical="top"/>
    </xf>
    <xf numFmtId="0" fontId="19" fillId="22" borderId="27" xfId="61" applyFont="1" applyFill="1" applyBorder="1" applyAlignment="1">
      <alignment vertical="top" wrapText="1"/>
    </xf>
    <xf numFmtId="0" fontId="19" fillId="3" borderId="27" xfId="61" applyFont="1" applyFill="1" applyBorder="1" applyAlignment="1">
      <alignment vertical="top" wrapText="1"/>
    </xf>
    <xf numFmtId="0" fontId="19" fillId="22" borderId="16" xfId="61" applyFill="1" applyBorder="1" applyAlignment="1">
      <alignment vertical="top" wrapText="1"/>
    </xf>
    <xf numFmtId="0" fontId="28" fillId="22" borderId="15" xfId="61" applyFont="1" applyFill="1" applyBorder="1" applyAlignment="1">
      <alignment horizontal="center" vertical="top"/>
    </xf>
    <xf numFmtId="0" fontId="19" fillId="22" borderId="19" xfId="61" applyFont="1" applyFill="1" applyBorder="1" applyAlignment="1">
      <alignment horizontal="center" vertical="top"/>
    </xf>
    <xf numFmtId="0" fontId="19" fillId="0" borderId="29" xfId="61" applyFill="1" applyBorder="1" applyAlignment="1" applyProtection="1">
      <alignment vertical="top" wrapText="1"/>
      <protection/>
    </xf>
    <xf numFmtId="0" fontId="19" fillId="0" borderId="36" xfId="61" applyFill="1" applyBorder="1" applyAlignment="1" applyProtection="1">
      <alignment vertical="top"/>
      <protection/>
    </xf>
    <xf numFmtId="0" fontId="19" fillId="25" borderId="12" xfId="61" applyFill="1" applyBorder="1" applyAlignment="1" applyProtection="1">
      <alignment horizontal="center" vertical="top"/>
      <protection/>
    </xf>
    <xf numFmtId="0" fontId="19" fillId="22" borderId="17" xfId="61" applyFont="1" applyFill="1" applyBorder="1" applyAlignment="1">
      <alignment vertical="top"/>
    </xf>
    <xf numFmtId="176" fontId="25" fillId="7" borderId="37" xfId="61" applyNumberFormat="1" applyFont="1" applyFill="1" applyBorder="1" applyAlignment="1" applyProtection="1">
      <alignment horizontal="left" vertical="center" wrapText="1"/>
      <protection hidden="1"/>
    </xf>
    <xf numFmtId="0" fontId="19" fillId="0" borderId="17" xfId="61" applyFill="1" applyBorder="1" applyAlignment="1">
      <alignment vertical="center" wrapText="1"/>
    </xf>
    <xf numFmtId="0" fontId="19" fillId="24" borderId="24" xfId="61" applyFont="1" applyFill="1" applyBorder="1" applyAlignment="1">
      <alignment vertical="center"/>
    </xf>
    <xf numFmtId="0" fontId="19" fillId="0" borderId="27" xfId="61" applyFont="1" applyFill="1" applyBorder="1" applyAlignment="1">
      <alignment vertical="center"/>
    </xf>
    <xf numFmtId="0" fontId="19" fillId="24" borderId="31" xfId="61" applyFont="1" applyFill="1" applyBorder="1" applyAlignment="1">
      <alignment vertical="top"/>
    </xf>
    <xf numFmtId="0" fontId="19" fillId="0" borderId="16" xfId="61" applyFont="1" applyFill="1" applyBorder="1" applyAlignment="1">
      <alignment vertical="top"/>
    </xf>
    <xf numFmtId="0" fontId="28" fillId="22" borderId="18" xfId="61" applyFont="1" applyFill="1" applyBorder="1" applyAlignment="1" applyProtection="1">
      <alignment horizontal="left" vertical="center" wrapText="1"/>
      <protection/>
    </xf>
    <xf numFmtId="0" fontId="19" fillId="5" borderId="17" xfId="61" applyFont="1" applyFill="1" applyBorder="1" applyAlignment="1" applyProtection="1">
      <alignment vertical="top" wrapText="1"/>
      <protection/>
    </xf>
    <xf numFmtId="0" fontId="19" fillId="22" borderId="20" xfId="61" applyFill="1" applyBorder="1" applyAlignment="1" applyProtection="1">
      <alignment horizontal="center" vertical="top"/>
      <protection/>
    </xf>
    <xf numFmtId="0" fontId="19" fillId="0" borderId="0" xfId="61" applyFont="1" applyFill="1" applyAlignment="1">
      <alignment vertical="top"/>
    </xf>
    <xf numFmtId="0" fontId="19" fillId="22" borderId="18" xfId="61" applyFill="1" applyBorder="1" applyAlignment="1">
      <alignment horizontal="center" vertical="center"/>
    </xf>
    <xf numFmtId="0" fontId="19" fillId="22" borderId="27" xfId="61" applyFill="1" applyBorder="1" applyAlignment="1">
      <alignment vertical="top" wrapText="1"/>
    </xf>
    <xf numFmtId="0" fontId="19" fillId="22" borderId="29" xfId="61" applyFill="1" applyBorder="1" applyAlignment="1">
      <alignment horizontal="center" vertical="top"/>
    </xf>
    <xf numFmtId="0" fontId="19" fillId="22" borderId="28" xfId="61" applyFont="1" applyFill="1" applyBorder="1" applyAlignment="1">
      <alignment vertical="top" wrapText="1"/>
    </xf>
    <xf numFmtId="0" fontId="19" fillId="24" borderId="28" xfId="61" applyFont="1" applyFill="1" applyBorder="1" applyAlignment="1">
      <alignment vertical="top" wrapText="1"/>
    </xf>
    <xf numFmtId="0" fontId="19" fillId="24" borderId="38" xfId="61" applyFont="1" applyFill="1" applyBorder="1" applyAlignment="1">
      <alignment vertical="top" wrapText="1"/>
    </xf>
    <xf numFmtId="0" fontId="19" fillId="22" borderId="39" xfId="61" applyFont="1" applyFill="1" applyBorder="1" applyAlignment="1">
      <alignment vertical="top" wrapText="1"/>
    </xf>
    <xf numFmtId="0" fontId="19" fillId="3" borderId="27" xfId="61" applyFont="1" applyFill="1" applyBorder="1" applyAlignment="1">
      <alignment horizontal="left" vertical="top" wrapText="1"/>
    </xf>
    <xf numFmtId="0" fontId="30" fillId="22" borderId="16" xfId="61" applyFont="1" applyFill="1" applyBorder="1" applyAlignment="1">
      <alignment vertical="top" wrapText="1"/>
    </xf>
    <xf numFmtId="0" fontId="19" fillId="22" borderId="16" xfId="61" applyFont="1" applyFill="1" applyBorder="1" applyAlignment="1">
      <alignment horizontal="left" vertical="top" wrapText="1"/>
    </xf>
    <xf numFmtId="0" fontId="28" fillId="22" borderId="18" xfId="61" applyFont="1" applyFill="1" applyBorder="1" applyAlignment="1">
      <alignment horizontal="center" vertical="center"/>
    </xf>
    <xf numFmtId="0" fontId="19" fillId="5" borderId="17" xfId="61" applyFont="1" applyFill="1" applyBorder="1" applyAlignment="1">
      <alignment vertical="top" wrapText="1"/>
    </xf>
    <xf numFmtId="0" fontId="27" fillId="7" borderId="37" xfId="0" applyFont="1" applyFill="1" applyBorder="1" applyAlignment="1">
      <alignment horizontal="left" vertical="center" wrapText="1"/>
    </xf>
    <xf numFmtId="0" fontId="19" fillId="24" borderId="40" xfId="61" applyFont="1" applyFill="1" applyBorder="1" applyAlignment="1">
      <alignment vertical="top"/>
    </xf>
    <xf numFmtId="0" fontId="19" fillId="22" borderId="41" xfId="61" applyFont="1" applyFill="1" applyBorder="1" applyAlignment="1">
      <alignment vertical="top"/>
    </xf>
    <xf numFmtId="0" fontId="19" fillId="24" borderId="42" xfId="61" applyFont="1" applyFill="1" applyBorder="1" applyAlignment="1" applyProtection="1">
      <alignment vertical="top" wrapText="1"/>
      <protection/>
    </xf>
    <xf numFmtId="0" fontId="19" fillId="22" borderId="42" xfId="61" applyFont="1" applyFill="1" applyBorder="1" applyAlignment="1" applyProtection="1">
      <alignment vertical="top" wrapText="1"/>
      <protection/>
    </xf>
    <xf numFmtId="0" fontId="19" fillId="24" borderId="24" xfId="61" applyFont="1" applyFill="1" applyBorder="1" applyAlignment="1" applyProtection="1">
      <alignment horizontal="left" vertical="top" wrapText="1"/>
      <protection/>
    </xf>
    <xf numFmtId="176" fontId="25" fillId="7" borderId="30" xfId="61" applyNumberFormat="1" applyFont="1" applyFill="1" applyBorder="1" applyAlignment="1">
      <alignment horizontal="left" vertical="top"/>
    </xf>
    <xf numFmtId="0" fontId="19" fillId="24" borderId="38" xfId="61" applyFont="1" applyFill="1" applyBorder="1" applyAlignment="1">
      <alignment vertical="top"/>
    </xf>
    <xf numFmtId="0" fontId="19" fillId="22" borderId="39" xfId="61" applyFont="1" applyFill="1" applyBorder="1" applyAlignment="1">
      <alignment vertical="top"/>
    </xf>
    <xf numFmtId="0" fontId="19" fillId="22" borderId="20" xfId="61" applyFont="1" applyFill="1" applyBorder="1" applyAlignment="1">
      <alignment horizontal="center" vertical="top"/>
    </xf>
    <xf numFmtId="0" fontId="19" fillId="24" borderId="38" xfId="61" applyFont="1" applyFill="1" applyBorder="1" applyAlignment="1" applyProtection="1">
      <alignment vertical="top" wrapText="1"/>
      <protection/>
    </xf>
    <xf numFmtId="0" fontId="19" fillId="0" borderId="19" xfId="61" applyFill="1" applyBorder="1" applyAlignment="1" applyProtection="1">
      <alignment horizontal="left" vertical="top" wrapText="1"/>
      <protection/>
    </xf>
    <xf numFmtId="0" fontId="19" fillId="0" borderId="23" xfId="61" applyFill="1" applyBorder="1" applyAlignment="1">
      <alignment horizontal="center" vertical="center" wrapText="1"/>
    </xf>
    <xf numFmtId="0" fontId="19" fillId="0" borderId="21" xfId="61" applyFill="1" applyBorder="1" applyAlignment="1">
      <alignment horizontal="center" vertical="top"/>
    </xf>
    <xf numFmtId="0" fontId="19" fillId="0" borderId="21" xfId="61" applyFill="1" applyBorder="1" applyAlignment="1">
      <alignment vertical="top" wrapText="1"/>
    </xf>
    <xf numFmtId="0" fontId="19" fillId="0" borderId="17" xfId="61" applyFont="1" applyFill="1" applyBorder="1" applyAlignment="1">
      <alignment vertical="top" wrapText="1"/>
    </xf>
    <xf numFmtId="0" fontId="28" fillId="22" borderId="18" xfId="61" applyFont="1" applyFill="1" applyBorder="1" applyAlignment="1">
      <alignment vertical="center" wrapText="1"/>
    </xf>
    <xf numFmtId="0" fontId="19" fillId="5" borderId="17" xfId="61" applyFont="1" applyFill="1" applyBorder="1" applyAlignment="1">
      <alignment vertical="top"/>
    </xf>
    <xf numFmtId="0" fontId="19" fillId="22" borderId="42" xfId="61" applyFont="1" applyFill="1" applyBorder="1" applyAlignment="1">
      <alignment vertical="top" wrapText="1"/>
    </xf>
    <xf numFmtId="0" fontId="31" fillId="24" borderId="38" xfId="61" applyFont="1" applyFill="1" applyBorder="1" applyAlignment="1">
      <alignment vertical="top" wrapText="1"/>
    </xf>
    <xf numFmtId="0" fontId="31" fillId="22" borderId="42" xfId="61" applyFont="1" applyFill="1" applyBorder="1" applyAlignment="1">
      <alignment vertical="top" wrapText="1"/>
    </xf>
    <xf numFmtId="0" fontId="19" fillId="0" borderId="31" xfId="61" applyFill="1" applyBorder="1" applyAlignment="1">
      <alignment horizontal="left" vertical="top" wrapText="1"/>
    </xf>
    <xf numFmtId="0" fontId="19" fillId="0" borderId="36" xfId="61" applyFill="1" applyBorder="1" applyAlignment="1" applyProtection="1">
      <alignment vertical="top" wrapText="1"/>
      <protection/>
    </xf>
    <xf numFmtId="0" fontId="25" fillId="7" borderId="30" xfId="61" applyFont="1" applyFill="1" applyBorder="1" applyAlignment="1" applyProtection="1">
      <alignment horizontal="left" vertical="center" wrapText="1"/>
      <protection hidden="1"/>
    </xf>
    <xf numFmtId="0" fontId="19" fillId="22" borderId="43" xfId="61" applyFont="1" applyFill="1" applyBorder="1" applyAlignment="1">
      <alignment horizontal="center" vertical="center" wrapText="1"/>
    </xf>
    <xf numFmtId="0" fontId="19" fillId="24" borderId="42" xfId="61" applyFont="1" applyFill="1" applyBorder="1" applyAlignment="1">
      <alignment vertical="top" wrapText="1"/>
    </xf>
    <xf numFmtId="0" fontId="25" fillId="7" borderId="37" xfId="61" applyFont="1" applyFill="1" applyBorder="1" applyAlignment="1" applyProtection="1">
      <alignment horizontal="left" vertical="center" wrapText="1"/>
      <protection hidden="1"/>
    </xf>
    <xf numFmtId="0" fontId="27" fillId="4" borderId="17" xfId="61" applyFont="1" applyFill="1" applyBorder="1" applyAlignment="1" applyProtection="1">
      <alignment horizontal="center" wrapText="1"/>
      <protection locked="0"/>
    </xf>
    <xf numFmtId="176" fontId="25" fillId="7" borderId="34" xfId="61" applyNumberFormat="1" applyFont="1" applyFill="1" applyBorder="1" applyAlignment="1" applyProtection="1">
      <alignment horizontal="left" vertical="center" wrapText="1"/>
      <protection hidden="1"/>
    </xf>
    <xf numFmtId="0" fontId="19" fillId="0" borderId="15" xfId="61" applyFill="1" applyBorder="1" applyAlignment="1" applyProtection="1">
      <alignment vertical="top" wrapText="1"/>
      <protection/>
    </xf>
    <xf numFmtId="0" fontId="19" fillId="25" borderId="18" xfId="61" applyFill="1" applyBorder="1" applyAlignment="1" applyProtection="1">
      <alignment horizontal="center" vertical="top"/>
      <protection/>
    </xf>
    <xf numFmtId="0" fontId="19" fillId="25" borderId="17" xfId="61" applyFill="1" applyBorder="1" applyAlignment="1" applyProtection="1">
      <alignment horizontal="center" vertical="top"/>
      <protection/>
    </xf>
    <xf numFmtId="0" fontId="19" fillId="4" borderId="17" xfId="61" applyFill="1" applyBorder="1" applyAlignment="1" applyProtection="1">
      <alignment horizontal="center" vertical="top"/>
      <protection/>
    </xf>
    <xf numFmtId="0" fontId="28" fillId="22" borderId="18" xfId="61" applyFont="1" applyFill="1" applyBorder="1" applyAlignment="1">
      <alignment horizontal="left" vertical="top" wrapText="1"/>
    </xf>
    <xf numFmtId="0" fontId="19" fillId="0" borderId="12" xfId="61" applyFont="1" applyFill="1" applyBorder="1" applyAlignment="1">
      <alignment vertical="top" wrapText="1"/>
    </xf>
    <xf numFmtId="49" fontId="19" fillId="0" borderId="0" xfId="61" applyNumberFormat="1" applyFill="1" applyBorder="1" applyAlignment="1">
      <alignment vertical="top" wrapText="1"/>
    </xf>
    <xf numFmtId="0" fontId="19" fillId="0" borderId="0" xfId="61" applyFill="1" applyBorder="1" applyAlignment="1">
      <alignment vertical="top" wrapText="1"/>
    </xf>
    <xf numFmtId="0" fontId="19" fillId="0" borderId="0" xfId="61" applyFill="1" applyBorder="1" applyAlignment="1">
      <alignment horizontal="left" vertical="top" wrapText="1"/>
    </xf>
    <xf numFmtId="0" fontId="19" fillId="0" borderId="0" xfId="61" applyFill="1" applyBorder="1" applyAlignment="1" applyProtection="1">
      <alignment horizontal="center" vertical="top" wrapText="1"/>
      <protection locked="0"/>
    </xf>
    <xf numFmtId="0" fontId="19" fillId="0" borderId="0" xfId="61" applyFill="1" applyBorder="1" applyAlignment="1" applyProtection="1">
      <alignment horizontal="center" wrapText="1"/>
      <protection locked="0"/>
    </xf>
    <xf numFmtId="0" fontId="19" fillId="0" borderId="0" xfId="61" applyFill="1" applyBorder="1" applyAlignment="1" applyProtection="1">
      <alignment horizontal="left" vertical="top" wrapText="1"/>
      <protection locked="0"/>
    </xf>
    <xf numFmtId="176" fontId="19" fillId="0" borderId="0" xfId="61" applyNumberFormat="1" applyFill="1" applyBorder="1" applyAlignment="1" applyProtection="1">
      <alignment horizontal="center" vertical="center" wrapText="1"/>
      <protection hidden="1" locked="0"/>
    </xf>
    <xf numFmtId="176" fontId="25" fillId="0" borderId="0" xfId="61" applyNumberFormat="1" applyFont="1" applyFill="1" applyBorder="1" applyAlignment="1" applyProtection="1">
      <alignment horizontal="left" vertical="center" wrapText="1"/>
      <protection hidden="1" locked="0"/>
    </xf>
    <xf numFmtId="0" fontId="19" fillId="0" borderId="0" xfId="61" applyFill="1" applyBorder="1" applyAlignment="1">
      <alignment vertical="top"/>
    </xf>
    <xf numFmtId="0" fontId="19" fillId="0" borderId="0" xfId="61" applyFill="1" applyBorder="1" applyAlignment="1">
      <alignment horizontal="center" vertical="top"/>
    </xf>
    <xf numFmtId="0" fontId="19" fillId="0" borderId="0" xfId="61" applyFont="1" applyFill="1" applyBorder="1" applyAlignment="1">
      <alignment vertical="top"/>
    </xf>
    <xf numFmtId="0" fontId="19" fillId="0" borderId="0" xfId="61" applyFill="1" applyAlignment="1">
      <alignment horizontal="left" vertical="top"/>
    </xf>
    <xf numFmtId="0" fontId="19" fillId="0" borderId="0" xfId="61" applyFill="1" applyAlignment="1">
      <alignment vertical="top" wrapText="1"/>
    </xf>
    <xf numFmtId="0" fontId="19" fillId="0" borderId="0" xfId="61" applyAlignment="1">
      <alignment vertical="top"/>
    </xf>
    <xf numFmtId="0" fontId="19" fillId="0" borderId="0" xfId="61" applyFill="1" applyAlignment="1">
      <alignment horizontal="left" vertical="top" wrapText="1"/>
    </xf>
    <xf numFmtId="176" fontId="19" fillId="0" borderId="0" xfId="61" applyNumberFormat="1" applyFill="1" applyAlignment="1">
      <alignment horizontal="right" vertical="top"/>
    </xf>
    <xf numFmtId="176" fontId="25" fillId="0" borderId="0" xfId="61" applyNumberFormat="1" applyFont="1" applyFill="1" applyAlignment="1">
      <alignment horizontal="left" vertical="top"/>
    </xf>
    <xf numFmtId="0" fontId="19" fillId="0" borderId="0" xfId="61" applyFill="1" applyAlignment="1">
      <alignment horizontal="center" vertical="top"/>
    </xf>
    <xf numFmtId="0" fontId="19" fillId="23" borderId="0" xfId="61" applyFill="1" applyAlignment="1">
      <alignment vertical="top"/>
    </xf>
    <xf numFmtId="0" fontId="33" fillId="0" borderId="0" xfId="61" applyFont="1" applyFill="1" applyAlignment="1">
      <alignment vertical="center"/>
    </xf>
    <xf numFmtId="0" fontId="19" fillId="0" borderId="0" xfId="61" applyFont="1" applyFill="1" applyAlignment="1">
      <alignment vertical="center"/>
    </xf>
    <xf numFmtId="0" fontId="34" fillId="0" borderId="0" xfId="61" applyFont="1" applyFill="1" applyAlignment="1">
      <alignment horizontal="right" vertical="center"/>
    </xf>
    <xf numFmtId="0" fontId="19" fillId="22" borderId="44" xfId="61" applyFill="1" applyBorder="1" applyAlignment="1">
      <alignment horizontal="center" vertical="center" wrapText="1"/>
    </xf>
    <xf numFmtId="0" fontId="19" fillId="22" borderId="14" xfId="61" applyFill="1" applyBorder="1" applyAlignment="1">
      <alignment horizontal="center" vertical="center" wrapText="1"/>
    </xf>
    <xf numFmtId="0" fontId="35" fillId="22" borderId="20" xfId="61" applyFont="1" applyFill="1" applyBorder="1" applyAlignment="1" applyProtection="1">
      <alignment horizontal="center" vertical="top"/>
      <protection/>
    </xf>
    <xf numFmtId="0" fontId="36" fillId="0" borderId="0" xfId="61" applyFont="1" applyFill="1" applyAlignment="1">
      <alignment vertical="top"/>
    </xf>
    <xf numFmtId="0" fontId="36" fillId="0" borderId="0" xfId="61" applyFont="1" applyFill="1" applyBorder="1" applyAlignment="1">
      <alignment vertical="top"/>
    </xf>
    <xf numFmtId="0" fontId="36" fillId="0" borderId="0" xfId="0" applyFont="1" applyFill="1" applyAlignment="1">
      <alignment vertical="top"/>
    </xf>
    <xf numFmtId="0" fontId="36" fillId="0" borderId="0" xfId="61" applyFont="1" applyFill="1" applyAlignment="1">
      <alignment vertical="top" wrapText="1"/>
    </xf>
    <xf numFmtId="0" fontId="35" fillId="0" borderId="0" xfId="61" applyFont="1" applyFill="1" applyAlignment="1">
      <alignment vertical="center"/>
    </xf>
    <xf numFmtId="0" fontId="36" fillId="0" borderId="0" xfId="61" applyFont="1" applyFill="1" applyAlignment="1">
      <alignment vertical="center"/>
    </xf>
    <xf numFmtId="0" fontId="35" fillId="22" borderId="19" xfId="61" applyFont="1" applyFill="1" applyBorder="1" applyAlignment="1">
      <alignment horizontal="center" vertical="top"/>
    </xf>
    <xf numFmtId="0" fontId="19" fillId="22" borderId="29" xfId="61" applyFill="1" applyBorder="1" applyAlignment="1" applyProtection="1">
      <alignment horizontal="center" vertical="top"/>
      <protection/>
    </xf>
    <xf numFmtId="0" fontId="19" fillId="22" borderId="28" xfId="61" applyFill="1" applyBorder="1" applyAlignment="1" applyProtection="1">
      <alignment vertical="top" wrapText="1"/>
      <protection/>
    </xf>
    <xf numFmtId="0" fontId="19" fillId="22" borderId="28" xfId="61" applyFill="1" applyBorder="1" applyAlignment="1" applyProtection="1">
      <alignment horizontal="left" vertical="top" wrapText="1"/>
      <protection/>
    </xf>
    <xf numFmtId="0" fontId="19" fillId="0" borderId="36" xfId="61" applyFont="1" applyFill="1" applyBorder="1" applyAlignment="1">
      <alignment vertical="top"/>
    </xf>
    <xf numFmtId="0" fontId="35" fillId="0" borderId="36" xfId="61" applyFont="1" applyFill="1" applyBorder="1" applyAlignment="1">
      <alignment vertical="top"/>
    </xf>
    <xf numFmtId="0" fontId="35" fillId="0" borderId="28" xfId="61" applyFont="1" applyFill="1" applyBorder="1" applyAlignment="1" applyProtection="1">
      <alignment vertical="top" wrapText="1"/>
      <protection/>
    </xf>
    <xf numFmtId="0" fontId="19" fillId="0" borderId="36" xfId="61" applyFont="1" applyFill="1" applyBorder="1" applyAlignment="1">
      <alignment horizontal="left" vertical="top"/>
    </xf>
    <xf numFmtId="0" fontId="19" fillId="22" borderId="44" xfId="61" applyFill="1" applyBorder="1" applyAlignment="1" applyProtection="1">
      <alignment horizontal="left" vertical="center" wrapText="1"/>
      <protection/>
    </xf>
    <xf numFmtId="0" fontId="19" fillId="22" borderId="14" xfId="61" applyFill="1" applyBorder="1" applyAlignment="1" applyProtection="1">
      <alignment horizontal="left" vertical="center" wrapText="1"/>
      <protection/>
    </xf>
    <xf numFmtId="0" fontId="19" fillId="0" borderId="24" xfId="61" applyFill="1" applyBorder="1" applyAlignment="1">
      <alignment vertical="top" wrapText="1"/>
    </xf>
    <xf numFmtId="0" fontId="19" fillId="22" borderId="12" xfId="61" applyFill="1" applyBorder="1" applyAlignment="1">
      <alignment vertical="top" wrapText="1"/>
    </xf>
    <xf numFmtId="0" fontId="19" fillId="22" borderId="29" xfId="61" applyFont="1" applyFill="1" applyBorder="1" applyAlignment="1" applyProtection="1">
      <alignment horizontal="center" vertical="top"/>
      <protection/>
    </xf>
    <xf numFmtId="0" fontId="19" fillId="22" borderId="28" xfId="61" applyFill="1" applyBorder="1" applyAlignment="1">
      <alignment vertical="top" wrapText="1"/>
    </xf>
    <xf numFmtId="0" fontId="35" fillId="24" borderId="17" xfId="61" applyFont="1" applyFill="1" applyBorder="1" applyAlignment="1">
      <alignment vertical="top" wrapText="1"/>
    </xf>
    <xf numFmtId="0" fontId="35" fillId="22" borderId="17" xfId="61" applyFont="1" applyFill="1" applyBorder="1" applyAlignment="1">
      <alignment vertical="top" wrapText="1"/>
    </xf>
    <xf numFmtId="0" fontId="19" fillId="24" borderId="24" xfId="61" applyFont="1" applyFill="1" applyBorder="1" applyAlignment="1">
      <alignment vertical="top" wrapText="1"/>
    </xf>
    <xf numFmtId="0" fontId="19" fillId="24" borderId="36" xfId="61" applyFont="1" applyFill="1" applyBorder="1" applyAlignment="1">
      <alignment vertical="top" wrapText="1"/>
    </xf>
    <xf numFmtId="0" fontId="19" fillId="24" borderId="31" xfId="61" applyFont="1" applyFill="1" applyBorder="1" applyAlignment="1">
      <alignment vertical="top" wrapText="1"/>
    </xf>
    <xf numFmtId="0" fontId="19" fillId="0" borderId="31" xfId="61" applyFill="1" applyBorder="1" applyAlignment="1">
      <alignment vertical="top" wrapText="1"/>
    </xf>
    <xf numFmtId="0" fontId="19" fillId="0" borderId="36" xfId="61" applyFill="1" applyBorder="1" applyAlignment="1">
      <alignment vertical="top" wrapText="1"/>
    </xf>
    <xf numFmtId="0" fontId="38" fillId="0" borderId="0" xfId="61" applyFont="1" applyFill="1" applyAlignment="1">
      <alignment vertical="center"/>
    </xf>
    <xf numFmtId="0" fontId="41" fillId="0" borderId="0" xfId="61" applyFont="1" applyFill="1" applyAlignment="1">
      <alignment vertical="top"/>
    </xf>
    <xf numFmtId="0" fontId="41" fillId="0" borderId="36" xfId="61" applyFont="1" applyFill="1" applyBorder="1" applyAlignment="1">
      <alignment vertical="top"/>
    </xf>
    <xf numFmtId="0" fontId="41" fillId="0" borderId="28" xfId="61" applyFont="1" applyFill="1" applyBorder="1" applyAlignment="1" applyProtection="1">
      <alignment vertical="top" wrapText="1"/>
      <protection/>
    </xf>
    <xf numFmtId="0" fontId="46" fillId="0" borderId="25" xfId="61" applyFont="1" applyFill="1" applyBorder="1" applyAlignment="1" applyProtection="1">
      <alignment horizontal="left" vertical="top" wrapText="1"/>
      <protection/>
    </xf>
    <xf numFmtId="0" fontId="46" fillId="0" borderId="45" xfId="61" applyNumberFormat="1" applyFont="1" applyFill="1" applyBorder="1" applyAlignment="1" applyProtection="1">
      <alignment horizontal="center" vertical="center" wrapText="1"/>
      <protection/>
    </xf>
    <xf numFmtId="56" fontId="46" fillId="22" borderId="46" xfId="61" applyNumberFormat="1" applyFont="1" applyFill="1" applyBorder="1" applyAlignment="1" applyProtection="1">
      <alignment horizontal="center" vertical="center"/>
      <protection/>
    </xf>
    <xf numFmtId="0" fontId="46" fillId="0" borderId="21" xfId="61" applyFont="1" applyFill="1" applyBorder="1" applyAlignment="1" applyProtection="1">
      <alignment vertical="top"/>
      <protection/>
    </xf>
    <xf numFmtId="0" fontId="46" fillId="0" borderId="34" xfId="61" applyFont="1" applyFill="1" applyBorder="1" applyAlignment="1" applyProtection="1">
      <alignment vertical="top"/>
      <protection/>
    </xf>
    <xf numFmtId="0" fontId="46" fillId="0" borderId="23" xfId="61" applyFont="1" applyFill="1" applyBorder="1" applyAlignment="1" applyProtection="1">
      <alignment horizontal="center" vertical="center" wrapText="1"/>
      <protection/>
    </xf>
    <xf numFmtId="0" fontId="46" fillId="0" borderId="47" xfId="61" applyNumberFormat="1" applyFont="1" applyFill="1" applyBorder="1" applyAlignment="1" applyProtection="1">
      <alignment horizontal="center" vertical="center" wrapText="1"/>
      <protection/>
    </xf>
    <xf numFmtId="0" fontId="46" fillId="22" borderId="48" xfId="61" applyFont="1" applyFill="1" applyBorder="1" applyAlignment="1" applyProtection="1">
      <alignment horizontal="center" vertical="center"/>
      <protection/>
    </xf>
    <xf numFmtId="0" fontId="46" fillId="0" borderId="47" xfId="61" applyFont="1" applyFill="1" applyBorder="1" applyAlignment="1" applyProtection="1">
      <alignment horizontal="center" vertical="center" wrapText="1"/>
      <protection/>
    </xf>
    <xf numFmtId="0" fontId="46" fillId="22" borderId="49" xfId="61" applyFont="1" applyFill="1" applyBorder="1" applyAlignment="1" applyProtection="1">
      <alignment horizontal="center" vertical="center"/>
      <protection/>
    </xf>
    <xf numFmtId="0" fontId="46" fillId="0" borderId="33" xfId="61" applyFont="1" applyFill="1" applyBorder="1" applyAlignment="1" applyProtection="1">
      <alignment vertical="center"/>
      <protection/>
    </xf>
    <xf numFmtId="0" fontId="46" fillId="0" borderId="25" xfId="61" applyFont="1" applyFill="1" applyBorder="1" applyAlignment="1" applyProtection="1">
      <alignment vertical="center"/>
      <protection/>
    </xf>
    <xf numFmtId="0" fontId="46" fillId="0" borderId="29" xfId="61" applyFont="1" applyFill="1" applyBorder="1" applyAlignment="1" applyProtection="1">
      <alignment vertical="center"/>
      <protection/>
    </xf>
    <xf numFmtId="0" fontId="46" fillId="0" borderId="20" xfId="61" applyFont="1" applyFill="1" applyBorder="1" applyAlignment="1" applyProtection="1">
      <alignment vertical="center"/>
      <protection/>
    </xf>
    <xf numFmtId="0" fontId="46" fillId="0" borderId="21" xfId="61" applyFont="1" applyFill="1" applyBorder="1" applyAlignment="1" applyProtection="1">
      <alignment vertical="center"/>
      <protection/>
    </xf>
    <xf numFmtId="0" fontId="46" fillId="0" borderId="34" xfId="61" applyFont="1" applyFill="1" applyBorder="1" applyAlignment="1" applyProtection="1">
      <alignment vertical="center"/>
      <protection/>
    </xf>
    <xf numFmtId="0" fontId="46" fillId="0" borderId="29" xfId="61" applyFont="1" applyFill="1" applyBorder="1" applyAlignment="1" applyProtection="1">
      <alignment vertical="top"/>
      <protection/>
    </xf>
    <xf numFmtId="0" fontId="46" fillId="0" borderId="36" xfId="61" applyFont="1" applyFill="1" applyBorder="1" applyAlignment="1" applyProtection="1">
      <alignment vertical="top"/>
      <protection/>
    </xf>
    <xf numFmtId="0" fontId="46" fillId="0" borderId="34" xfId="61" applyFont="1" applyFill="1" applyBorder="1" applyAlignment="1" applyProtection="1">
      <alignment horizontal="left" vertical="top" wrapText="1"/>
      <protection/>
    </xf>
    <xf numFmtId="0" fontId="50" fillId="0" borderId="50" xfId="61" applyFont="1" applyFill="1" applyBorder="1" applyAlignment="1" applyProtection="1">
      <alignment horizontal="left" vertical="center" wrapText="1"/>
      <protection/>
    </xf>
    <xf numFmtId="0" fontId="50" fillId="0" borderId="47" xfId="61" applyFont="1" applyFill="1" applyBorder="1" applyAlignment="1" applyProtection="1">
      <alignment horizontal="left" vertical="center" wrapText="1"/>
      <protection/>
    </xf>
    <xf numFmtId="0" fontId="50" fillId="0" borderId="48" xfId="61" applyFont="1" applyFill="1" applyBorder="1" applyAlignment="1" applyProtection="1">
      <alignment horizontal="center" vertical="center"/>
      <protection/>
    </xf>
    <xf numFmtId="0" fontId="46" fillId="0" borderId="37" xfId="61" applyFont="1" applyFill="1" applyBorder="1" applyAlignment="1" applyProtection="1">
      <alignment horizontal="left" vertical="top" wrapText="1"/>
      <protection/>
    </xf>
    <xf numFmtId="0" fontId="46" fillId="0" borderId="51" xfId="61" applyFont="1" applyFill="1" applyBorder="1" applyAlignment="1" applyProtection="1">
      <alignment horizontal="center" vertical="center"/>
      <protection/>
    </xf>
    <xf numFmtId="0" fontId="46" fillId="22" borderId="51" xfId="61" applyFont="1" applyFill="1" applyBorder="1" applyAlignment="1" applyProtection="1">
      <alignment horizontal="center" vertical="center"/>
      <protection/>
    </xf>
    <xf numFmtId="0" fontId="46" fillId="0" borderId="37" xfId="61" applyFont="1" applyBorder="1" applyAlignment="1" applyProtection="1">
      <alignment vertical="top" wrapText="1"/>
      <protection/>
    </xf>
    <xf numFmtId="0" fontId="46" fillId="0" borderId="35" xfId="61" applyFont="1" applyFill="1" applyBorder="1" applyAlignment="1" applyProtection="1">
      <alignment vertical="top"/>
      <protection/>
    </xf>
    <xf numFmtId="0" fontId="46" fillId="0" borderId="37" xfId="61" applyFont="1" applyFill="1" applyBorder="1" applyAlignment="1" applyProtection="1">
      <alignment vertical="top"/>
      <protection/>
    </xf>
    <xf numFmtId="0" fontId="46" fillId="0" borderId="35" xfId="61" applyFont="1" applyFill="1" applyBorder="1" applyAlignment="1" applyProtection="1">
      <alignment vertical="center"/>
      <protection/>
    </xf>
    <xf numFmtId="0" fontId="46" fillId="0" borderId="37" xfId="61" applyFont="1" applyFill="1" applyBorder="1" applyAlignment="1" applyProtection="1">
      <alignment vertical="center"/>
      <protection/>
    </xf>
    <xf numFmtId="0" fontId="46" fillId="0" borderId="15" xfId="61" applyFont="1" applyFill="1" applyBorder="1" applyAlignment="1" applyProtection="1">
      <alignment vertical="top"/>
      <protection/>
    </xf>
    <xf numFmtId="0" fontId="46" fillId="0" borderId="52" xfId="61" applyFont="1" applyBorder="1" applyAlignment="1" applyProtection="1">
      <alignment vertical="top" wrapText="1"/>
      <protection/>
    </xf>
    <xf numFmtId="56" fontId="46" fillId="22" borderId="53" xfId="61" applyNumberFormat="1" applyFont="1" applyFill="1" applyBorder="1" applyAlignment="1" applyProtection="1">
      <alignment vertical="center" wrapText="1"/>
      <protection/>
    </xf>
    <xf numFmtId="0" fontId="45" fillId="0" borderId="45" xfId="61" applyFont="1" applyFill="1" applyBorder="1" applyAlignment="1" applyProtection="1">
      <alignment vertical="center"/>
      <protection/>
    </xf>
    <xf numFmtId="0" fontId="46" fillId="0" borderId="44" xfId="61" applyFont="1" applyFill="1" applyBorder="1" applyAlignment="1" applyProtection="1">
      <alignment horizontal="center" vertical="top"/>
      <protection/>
    </xf>
    <xf numFmtId="0" fontId="46" fillId="22" borderId="54" xfId="61" applyFont="1" applyFill="1" applyBorder="1" applyAlignment="1" applyProtection="1">
      <alignment vertical="center" wrapText="1"/>
      <protection/>
    </xf>
    <xf numFmtId="0" fontId="46" fillId="0" borderId="47" xfId="61" applyFont="1" applyFill="1" applyBorder="1" applyAlignment="1" applyProtection="1">
      <alignment horizontal="center" vertical="top"/>
      <protection/>
    </xf>
    <xf numFmtId="0" fontId="46" fillId="22" borderId="55" xfId="61" applyFont="1" applyFill="1" applyBorder="1" applyAlignment="1" applyProtection="1">
      <alignment vertical="center" wrapText="1"/>
      <protection/>
    </xf>
    <xf numFmtId="0" fontId="46" fillId="0" borderId="44" xfId="61" applyFont="1" applyFill="1" applyBorder="1" applyAlignment="1" applyProtection="1">
      <alignment horizontal="center" vertical="top" wrapText="1"/>
      <protection/>
    </xf>
    <xf numFmtId="0" fontId="46" fillId="0" borderId="47" xfId="61" applyFont="1" applyFill="1" applyBorder="1" applyAlignment="1" applyProtection="1">
      <alignment vertical="center"/>
      <protection/>
    </xf>
    <xf numFmtId="49" fontId="46" fillId="0" borderId="47" xfId="61" applyNumberFormat="1" applyFont="1" applyFill="1" applyBorder="1" applyAlignment="1" applyProtection="1">
      <alignment vertical="top" wrapText="1"/>
      <protection/>
    </xf>
    <xf numFmtId="0" fontId="46" fillId="0" borderId="56" xfId="61" applyFont="1" applyFill="1" applyBorder="1" applyAlignment="1" applyProtection="1">
      <alignment vertical="top" wrapText="1"/>
      <protection/>
    </xf>
    <xf numFmtId="0" fontId="46" fillId="0" borderId="47" xfId="61" applyFont="1" applyFill="1" applyBorder="1" applyAlignment="1" applyProtection="1">
      <alignment vertical="top" wrapText="1"/>
      <protection/>
    </xf>
    <xf numFmtId="0" fontId="46" fillId="0" borderId="57" xfId="61" applyFont="1" applyFill="1" applyBorder="1" applyAlignment="1" applyProtection="1">
      <alignment vertical="center" wrapText="1"/>
      <protection/>
    </xf>
    <xf numFmtId="0" fontId="46" fillId="22" borderId="57" xfId="61" applyFont="1" applyFill="1" applyBorder="1" applyAlignment="1" applyProtection="1">
      <alignment vertical="center" wrapText="1"/>
      <protection/>
    </xf>
    <xf numFmtId="0" fontId="46" fillId="22" borderId="57" xfId="61" applyFont="1" applyFill="1" applyBorder="1" applyAlignment="1" applyProtection="1">
      <alignment horizontal="left" vertical="center" wrapText="1"/>
      <protection/>
    </xf>
    <xf numFmtId="0" fontId="46" fillId="0" borderId="54" xfId="61" applyFont="1" applyFill="1" applyBorder="1" applyAlignment="1" applyProtection="1">
      <alignment vertical="center" wrapText="1"/>
      <protection/>
    </xf>
    <xf numFmtId="0" fontId="46" fillId="22" borderId="58" xfId="61" applyFont="1" applyFill="1" applyBorder="1" applyAlignment="1" applyProtection="1">
      <alignment vertical="center" wrapText="1"/>
      <protection/>
    </xf>
    <xf numFmtId="0" fontId="46" fillId="0" borderId="47" xfId="61" applyFont="1" applyFill="1" applyBorder="1" applyAlignment="1" applyProtection="1">
      <alignment vertical="top"/>
      <protection/>
    </xf>
    <xf numFmtId="0" fontId="46" fillId="0" borderId="44" xfId="61" applyFont="1" applyFill="1" applyBorder="1" applyAlignment="1" applyProtection="1">
      <alignment vertical="top" wrapText="1"/>
      <protection/>
    </xf>
    <xf numFmtId="0" fontId="46" fillId="0" borderId="59" xfId="61" applyFont="1" applyFill="1" applyBorder="1" applyAlignment="1" applyProtection="1">
      <alignment horizontal="center" vertical="center" wrapText="1"/>
      <protection/>
    </xf>
    <xf numFmtId="0" fontId="46" fillId="0" borderId="60" xfId="61" applyFont="1" applyFill="1" applyBorder="1" applyAlignment="1" applyProtection="1">
      <alignment vertical="top"/>
      <protection/>
    </xf>
    <xf numFmtId="0" fontId="46" fillId="22" borderId="61" xfId="61" applyFont="1" applyFill="1" applyBorder="1" applyAlignment="1" applyProtection="1">
      <alignment vertical="center" wrapText="1"/>
      <protection/>
    </xf>
    <xf numFmtId="0" fontId="46" fillId="0" borderId="59" xfId="61" applyFont="1" applyFill="1" applyBorder="1" applyAlignment="1" applyProtection="1">
      <alignment vertical="top" wrapText="1"/>
      <protection/>
    </xf>
    <xf numFmtId="0" fontId="19" fillId="0" borderId="0" xfId="61" applyFont="1" applyFill="1" applyAlignment="1" applyProtection="1">
      <alignment vertical="center"/>
      <protection locked="0"/>
    </xf>
    <xf numFmtId="0" fontId="42" fillId="26" borderId="34" xfId="61" applyFont="1" applyFill="1" applyBorder="1" applyAlignment="1" applyProtection="1">
      <alignment horizontal="center" vertical="center"/>
      <protection locked="0"/>
    </xf>
    <xf numFmtId="0" fontId="23" fillId="0" borderId="30" xfId="61" applyFont="1" applyFill="1" applyBorder="1" applyAlignment="1" applyProtection="1">
      <alignment horizontal="center" vertical="center"/>
      <protection locked="0"/>
    </xf>
    <xf numFmtId="0" fontId="23" fillId="0" borderId="62" xfId="61" applyFont="1" applyFill="1" applyBorder="1" applyAlignment="1" applyProtection="1">
      <alignment horizontal="center" vertical="center"/>
      <protection locked="0"/>
    </xf>
    <xf numFmtId="0" fontId="42" fillId="26" borderId="30" xfId="61" applyFont="1" applyFill="1" applyBorder="1" applyAlignment="1" applyProtection="1">
      <alignment horizontal="center" vertical="center"/>
      <protection locked="0"/>
    </xf>
    <xf numFmtId="0" fontId="42" fillId="26" borderId="25" xfId="61" applyFont="1" applyFill="1" applyBorder="1" applyAlignment="1" applyProtection="1">
      <alignment horizontal="center" vertical="center"/>
      <protection locked="0"/>
    </xf>
    <xf numFmtId="0" fontId="23" fillId="0" borderId="34" xfId="61" applyFont="1" applyFill="1" applyBorder="1" applyAlignment="1" applyProtection="1">
      <alignment horizontal="center" vertical="center"/>
      <protection locked="0"/>
    </xf>
    <xf numFmtId="0" fontId="42" fillId="26" borderId="37" xfId="61" applyFont="1" applyFill="1" applyBorder="1" applyAlignment="1" applyProtection="1">
      <alignment horizontal="center" vertical="center"/>
      <protection locked="0"/>
    </xf>
    <xf numFmtId="0" fontId="23" fillId="0" borderId="37" xfId="61" applyFont="1" applyFill="1" applyBorder="1" applyAlignment="1" applyProtection="1">
      <alignment horizontal="center" vertical="center"/>
      <protection locked="0"/>
    </xf>
    <xf numFmtId="0" fontId="42" fillId="26" borderId="63" xfId="61" applyFont="1" applyFill="1" applyBorder="1" applyAlignment="1" applyProtection="1">
      <alignment horizontal="center" vertical="center"/>
      <protection locked="0"/>
    </xf>
    <xf numFmtId="0" fontId="42" fillId="26" borderId="64" xfId="61" applyFont="1" applyFill="1" applyBorder="1" applyAlignment="1" applyProtection="1">
      <alignment horizontal="center" vertical="center"/>
      <protection locked="0"/>
    </xf>
    <xf numFmtId="0" fontId="23" fillId="0" borderId="65" xfId="61" applyFont="1" applyFill="1" applyBorder="1" applyAlignment="1" applyProtection="1">
      <alignment horizontal="center" vertical="center"/>
      <protection locked="0"/>
    </xf>
    <xf numFmtId="0" fontId="42" fillId="26" borderId="52" xfId="61" applyFont="1" applyFill="1" applyBorder="1" applyAlignment="1" applyProtection="1">
      <alignment horizontal="center" vertical="center"/>
      <protection locked="0"/>
    </xf>
    <xf numFmtId="0" fontId="19" fillId="0" borderId="0" xfId="61" applyFont="1" applyFill="1" applyAlignment="1" applyProtection="1">
      <alignment vertical="top"/>
      <protection locked="0"/>
    </xf>
    <xf numFmtId="0" fontId="47" fillId="0" borderId="47" xfId="61" applyFont="1" applyFill="1" applyBorder="1" applyAlignment="1" applyProtection="1">
      <alignment vertical="top"/>
      <protection locked="0"/>
    </xf>
    <xf numFmtId="0" fontId="45" fillId="26" borderId="45" xfId="61" applyFont="1" applyFill="1" applyBorder="1" applyAlignment="1" applyProtection="1">
      <alignment vertical="top" wrapText="1"/>
      <protection locked="0"/>
    </xf>
    <xf numFmtId="0" fontId="45" fillId="0" borderId="66" xfId="61" applyFont="1" applyFill="1" applyBorder="1" applyAlignment="1" applyProtection="1">
      <alignment vertical="top" wrapText="1"/>
      <protection locked="0"/>
    </xf>
    <xf numFmtId="0" fontId="46" fillId="0" borderId="23" xfId="61" applyFont="1" applyFill="1" applyBorder="1" applyAlignment="1" applyProtection="1">
      <alignment vertical="center"/>
      <protection locked="0"/>
    </xf>
    <xf numFmtId="0" fontId="46" fillId="0" borderId="47" xfId="61" applyFont="1" applyFill="1" applyBorder="1" applyAlignment="1" applyProtection="1">
      <alignment vertical="center"/>
      <protection locked="0"/>
    </xf>
    <xf numFmtId="0" fontId="46" fillId="0" borderId="56" xfId="61" applyFont="1" applyFill="1" applyBorder="1" applyAlignment="1" applyProtection="1">
      <alignment vertical="center"/>
      <protection locked="0"/>
    </xf>
    <xf numFmtId="0" fontId="45" fillId="0" borderId="66" xfId="61" applyFont="1" applyFill="1" applyBorder="1" applyAlignment="1" applyProtection="1">
      <alignment horizontal="left" vertical="top" wrapText="1"/>
      <protection locked="0"/>
    </xf>
    <xf numFmtId="0" fontId="45" fillId="0" borderId="45" xfId="61" applyFont="1" applyFill="1" applyBorder="1" applyAlignment="1" applyProtection="1">
      <alignment vertical="top" wrapText="1"/>
      <protection locked="0"/>
    </xf>
    <xf numFmtId="0" fontId="46" fillId="0" borderId="47" xfId="61" applyFont="1" applyFill="1" applyBorder="1" applyAlignment="1" applyProtection="1">
      <alignment vertical="top"/>
      <protection locked="0"/>
    </xf>
    <xf numFmtId="0" fontId="47" fillId="0" borderId="67" xfId="61" applyFont="1" applyFill="1" applyBorder="1" applyAlignment="1" applyProtection="1">
      <alignment vertical="top"/>
      <protection locked="0"/>
    </xf>
    <xf numFmtId="0" fontId="45" fillId="0" borderId="53" xfId="61" applyFont="1" applyFill="1" applyBorder="1" applyAlignment="1" applyProtection="1">
      <alignment vertical="top" wrapText="1"/>
      <protection locked="0"/>
    </xf>
    <xf numFmtId="0" fontId="45" fillId="26" borderId="58" xfId="61" applyFont="1" applyFill="1" applyBorder="1" applyAlignment="1" applyProtection="1">
      <alignment vertical="top" wrapText="1"/>
      <protection locked="0"/>
    </xf>
    <xf numFmtId="0" fontId="46" fillId="0" borderId="58" xfId="61" applyFont="1" applyFill="1" applyBorder="1" applyAlignment="1" applyProtection="1">
      <alignment vertical="center"/>
      <protection locked="0"/>
    </xf>
    <xf numFmtId="0" fontId="45" fillId="0" borderId="53" xfId="61" applyFont="1" applyFill="1" applyBorder="1" applyAlignment="1" applyProtection="1">
      <alignment horizontal="left" vertical="top" wrapText="1"/>
      <protection locked="0"/>
    </xf>
    <xf numFmtId="0" fontId="45" fillId="0" borderId="58" xfId="61" applyFont="1" applyFill="1" applyBorder="1" applyAlignment="1" applyProtection="1">
      <alignment vertical="top" wrapText="1"/>
      <protection locked="0"/>
    </xf>
    <xf numFmtId="0" fontId="46" fillId="0" borderId="58" xfId="61" applyFont="1" applyFill="1" applyBorder="1" applyAlignment="1" applyProtection="1">
      <alignment vertical="top"/>
      <protection locked="0"/>
    </xf>
    <xf numFmtId="0" fontId="46" fillId="0" borderId="22" xfId="61" applyFont="1" applyFill="1" applyBorder="1" applyAlignment="1" applyProtection="1">
      <alignment vertical="center"/>
      <protection locked="0"/>
    </xf>
    <xf numFmtId="0" fontId="46" fillId="0" borderId="23" xfId="61" applyFont="1" applyFill="1" applyBorder="1" applyAlignment="1" applyProtection="1">
      <alignment vertical="center" wrapText="1"/>
      <protection/>
    </xf>
    <xf numFmtId="0" fontId="7" fillId="0" borderId="0" xfId="61" applyFont="1" applyFill="1" applyAlignment="1" applyProtection="1">
      <alignment vertical="center"/>
      <protection/>
    </xf>
    <xf numFmtId="0" fontId="38" fillId="0" borderId="0" xfId="61" applyFont="1" applyFill="1" applyAlignment="1" applyProtection="1">
      <alignment vertical="center"/>
      <protection/>
    </xf>
    <xf numFmtId="0" fontId="19" fillId="0" borderId="0" xfId="61" applyFont="1" applyFill="1" applyAlignment="1" applyProtection="1">
      <alignment vertical="center"/>
      <protection/>
    </xf>
    <xf numFmtId="0" fontId="7" fillId="0" borderId="0" xfId="61" applyFont="1" applyFill="1" applyBorder="1" applyAlignment="1" applyProtection="1">
      <alignment horizontal="center" vertical="center" wrapText="1"/>
      <protection/>
    </xf>
    <xf numFmtId="0" fontId="7" fillId="21" borderId="0" xfId="61" applyFont="1" applyFill="1" applyBorder="1" applyAlignment="1" applyProtection="1">
      <alignment horizontal="center" vertical="center" wrapText="1"/>
      <protection/>
    </xf>
    <xf numFmtId="0" fontId="7" fillId="7" borderId="56" xfId="61" applyFont="1" applyFill="1" applyBorder="1" applyAlignment="1" applyProtection="1">
      <alignment horizontal="center" vertical="center"/>
      <protection/>
    </xf>
    <xf numFmtId="0" fontId="7" fillId="7" borderId="12" xfId="61" applyFont="1" applyFill="1" applyBorder="1" applyAlignment="1" applyProtection="1">
      <alignment horizontal="center" vertical="center"/>
      <protection/>
    </xf>
    <xf numFmtId="0" fontId="7" fillId="7" borderId="68" xfId="61" applyFont="1" applyFill="1" applyBorder="1" applyAlignment="1" applyProtection="1">
      <alignment horizontal="center" vertical="center"/>
      <protection/>
    </xf>
    <xf numFmtId="0" fontId="19" fillId="0" borderId="0" xfId="61" applyFont="1" applyFill="1" applyAlignment="1" applyProtection="1">
      <alignment horizontal="center" vertical="top"/>
      <protection/>
    </xf>
    <xf numFmtId="0" fontId="19" fillId="0" borderId="0" xfId="61" applyFont="1" applyFill="1" applyAlignment="1" applyProtection="1">
      <alignment vertical="top"/>
      <protection/>
    </xf>
    <xf numFmtId="0" fontId="7" fillId="7" borderId="23" xfId="61" applyFont="1" applyFill="1" applyBorder="1" applyAlignment="1" applyProtection="1">
      <alignment horizontal="center" vertical="center"/>
      <protection/>
    </xf>
    <xf numFmtId="0" fontId="7" fillId="7" borderId="22" xfId="61" applyFont="1" applyFill="1" applyBorder="1" applyAlignment="1" applyProtection="1">
      <alignment horizontal="center" vertical="center"/>
      <protection/>
    </xf>
    <xf numFmtId="0" fontId="42" fillId="22" borderId="22" xfId="61" applyFont="1" applyFill="1" applyBorder="1" applyAlignment="1" applyProtection="1">
      <alignment horizontal="center" vertical="center"/>
      <protection/>
    </xf>
    <xf numFmtId="0" fontId="42" fillId="22" borderId="34" xfId="61" applyFont="1" applyFill="1" applyBorder="1" applyAlignment="1" applyProtection="1">
      <alignment horizontal="center" vertical="center" wrapText="1"/>
      <protection/>
    </xf>
    <xf numFmtId="0" fontId="42" fillId="0" borderId="0" xfId="61" applyFont="1" applyFill="1" applyBorder="1" applyAlignment="1" applyProtection="1">
      <alignment horizontal="center" vertical="center" wrapText="1"/>
      <protection/>
    </xf>
    <xf numFmtId="0" fontId="45" fillId="26" borderId="0" xfId="61" applyFont="1" applyFill="1" applyBorder="1" applyAlignment="1" applyProtection="1">
      <alignment vertical="top" wrapText="1"/>
      <protection/>
    </xf>
    <xf numFmtId="0" fontId="23" fillId="0" borderId="47" xfId="61" applyFont="1" applyFill="1" applyBorder="1" applyAlignment="1" applyProtection="1">
      <alignment horizontal="center" vertical="center"/>
      <protection/>
    </xf>
    <xf numFmtId="0" fontId="23" fillId="0" borderId="36" xfId="61" applyFont="1" applyFill="1" applyBorder="1" applyAlignment="1" applyProtection="1">
      <alignment horizontal="center" vertical="center"/>
      <protection/>
    </xf>
    <xf numFmtId="0" fontId="23" fillId="0" borderId="58" xfId="61" applyFont="1" applyFill="1" applyBorder="1" applyAlignment="1" applyProtection="1">
      <alignment horizontal="center" vertical="center"/>
      <protection/>
    </xf>
    <xf numFmtId="0" fontId="47" fillId="0" borderId="30" xfId="61" applyFont="1" applyFill="1" applyBorder="1" applyAlignment="1" applyProtection="1">
      <alignment vertical="top"/>
      <protection/>
    </xf>
    <xf numFmtId="0" fontId="47" fillId="0" borderId="0" xfId="61" applyFont="1" applyFill="1" applyBorder="1" applyAlignment="1" applyProtection="1">
      <alignment vertical="top"/>
      <protection/>
    </xf>
    <xf numFmtId="0" fontId="46" fillId="0" borderId="25" xfId="0" applyFont="1" applyBorder="1" applyAlignment="1" applyProtection="1">
      <alignment horizontal="left" vertical="top" wrapText="1"/>
      <protection/>
    </xf>
    <xf numFmtId="0" fontId="23" fillId="0" borderId="69" xfId="61" applyFont="1" applyFill="1" applyBorder="1" applyAlignment="1" applyProtection="1">
      <alignment horizontal="center" vertical="center"/>
      <protection/>
    </xf>
    <xf numFmtId="0" fontId="23" fillId="0" borderId="53" xfId="61" applyFont="1" applyFill="1" applyBorder="1" applyAlignment="1" applyProtection="1">
      <alignment horizontal="center" vertical="center"/>
      <protection/>
    </xf>
    <xf numFmtId="0" fontId="23" fillId="0" borderId="62" xfId="61" applyFont="1" applyFill="1" applyBorder="1" applyAlignment="1" applyProtection="1">
      <alignment horizontal="center" vertical="center"/>
      <protection/>
    </xf>
    <xf numFmtId="0" fontId="45" fillId="0" borderId="62" xfId="61" applyFont="1" applyFill="1" applyBorder="1" applyAlignment="1" applyProtection="1">
      <alignment vertical="top" wrapText="1"/>
      <protection/>
    </xf>
    <xf numFmtId="0" fontId="45" fillId="0" borderId="0" xfId="61" applyFont="1" applyFill="1" applyBorder="1" applyAlignment="1" applyProtection="1">
      <alignment vertical="top" wrapText="1"/>
      <protection/>
    </xf>
    <xf numFmtId="0" fontId="7" fillId="7" borderId="50" xfId="61" applyFont="1" applyFill="1" applyBorder="1" applyAlignment="1" applyProtection="1">
      <alignment horizontal="center" vertical="center"/>
      <protection/>
    </xf>
    <xf numFmtId="0" fontId="7" fillId="7" borderId="36" xfId="61" applyFont="1" applyFill="1" applyBorder="1" applyAlignment="1" applyProtection="1">
      <alignment horizontal="center" vertical="center"/>
      <protection/>
    </xf>
    <xf numFmtId="0" fontId="7" fillId="7" borderId="58" xfId="61" applyFont="1" applyFill="1" applyBorder="1" applyAlignment="1" applyProtection="1">
      <alignment horizontal="center" vertical="center"/>
      <protection/>
    </xf>
    <xf numFmtId="0" fontId="42" fillId="22" borderId="58" xfId="61" applyFont="1" applyFill="1" applyBorder="1" applyAlignment="1" applyProtection="1">
      <alignment horizontal="center" vertical="center"/>
      <protection/>
    </xf>
    <xf numFmtId="0" fontId="42" fillId="22" borderId="37" xfId="61" applyFont="1" applyFill="1" applyBorder="1" applyAlignment="1" applyProtection="1">
      <alignment horizontal="center" vertical="center" wrapText="1"/>
      <protection/>
    </xf>
    <xf numFmtId="0" fontId="46" fillId="0" borderId="45" xfId="61" applyFont="1" applyFill="1" applyBorder="1" applyAlignment="1" applyProtection="1">
      <alignment horizontal="center" vertical="center" wrapText="1"/>
      <protection/>
    </xf>
    <xf numFmtId="0" fontId="46" fillId="22" borderId="46" xfId="61" applyFont="1" applyFill="1" applyBorder="1" applyAlignment="1" applyProtection="1">
      <alignment horizontal="center" vertical="center"/>
      <protection/>
    </xf>
    <xf numFmtId="0" fontId="46" fillId="22" borderId="53" xfId="61" applyFont="1" applyFill="1" applyBorder="1" applyAlignment="1" applyProtection="1">
      <alignment vertical="center" wrapText="1"/>
      <protection/>
    </xf>
    <xf numFmtId="0" fontId="7" fillId="7" borderId="66" xfId="61" applyFont="1" applyFill="1" applyBorder="1" applyAlignment="1" applyProtection="1">
      <alignment horizontal="center" vertical="center"/>
      <protection/>
    </xf>
    <xf numFmtId="0" fontId="7" fillId="7" borderId="24" xfId="61" applyFont="1" applyFill="1" applyBorder="1" applyAlignment="1" applyProtection="1">
      <alignment horizontal="center" vertical="center"/>
      <protection/>
    </xf>
    <xf numFmtId="0" fontId="7" fillId="7" borderId="67" xfId="61" applyFont="1" applyFill="1" applyBorder="1" applyAlignment="1" applyProtection="1">
      <alignment horizontal="center" vertical="center"/>
      <protection/>
    </xf>
    <xf numFmtId="0" fontId="42" fillId="22" borderId="67" xfId="61" applyFont="1" applyFill="1" applyBorder="1" applyAlignment="1" applyProtection="1">
      <alignment horizontal="center" vertical="center"/>
      <protection/>
    </xf>
    <xf numFmtId="0" fontId="42" fillId="22" borderId="30" xfId="61" applyFont="1" applyFill="1" applyBorder="1" applyAlignment="1" applyProtection="1">
      <alignment horizontal="center" vertical="center" wrapText="1"/>
      <protection/>
    </xf>
    <xf numFmtId="0" fontId="46" fillId="0" borderId="23" xfId="61" applyFont="1" applyFill="1" applyBorder="1" applyAlignment="1" applyProtection="1">
      <alignment vertical="center"/>
      <protection/>
    </xf>
    <xf numFmtId="0" fontId="46" fillId="0" borderId="22" xfId="61" applyFont="1" applyFill="1" applyBorder="1" applyAlignment="1" applyProtection="1">
      <alignment vertical="center"/>
      <protection/>
    </xf>
    <xf numFmtId="0" fontId="23" fillId="0" borderId="23" xfId="61" applyFont="1" applyFill="1" applyBorder="1" applyAlignment="1" applyProtection="1">
      <alignment horizontal="center" vertical="center"/>
      <protection/>
    </xf>
    <xf numFmtId="0" fontId="23" fillId="0" borderId="12" xfId="61" applyFont="1" applyFill="1" applyBorder="1" applyAlignment="1" applyProtection="1">
      <alignment horizontal="center" vertical="center"/>
      <protection/>
    </xf>
    <xf numFmtId="0" fontId="23" fillId="0" borderId="22" xfId="61" applyFont="1" applyFill="1" applyBorder="1" applyAlignment="1" applyProtection="1">
      <alignment horizontal="center" vertical="center"/>
      <protection/>
    </xf>
    <xf numFmtId="0" fontId="46" fillId="0" borderId="30" xfId="61" applyFont="1" applyFill="1" applyBorder="1" applyAlignment="1" applyProtection="1">
      <alignment vertical="center"/>
      <protection/>
    </xf>
    <xf numFmtId="0" fontId="46" fillId="0" borderId="0" xfId="61" applyFont="1" applyFill="1" applyBorder="1" applyAlignment="1" applyProtection="1">
      <alignment vertical="center"/>
      <protection/>
    </xf>
    <xf numFmtId="0" fontId="46" fillId="0" borderId="25" xfId="0" applyFont="1" applyBorder="1" applyAlignment="1" applyProtection="1">
      <alignment vertical="top" wrapText="1"/>
      <protection/>
    </xf>
    <xf numFmtId="0" fontId="46" fillId="0" borderId="70" xfId="61" applyFont="1" applyFill="1" applyBorder="1" applyAlignment="1" applyProtection="1">
      <alignment horizontal="center" vertical="center" wrapText="1"/>
      <protection/>
    </xf>
    <xf numFmtId="0" fontId="46" fillId="22" borderId="71" xfId="61" applyFont="1" applyFill="1" applyBorder="1" applyAlignment="1" applyProtection="1">
      <alignment horizontal="center" vertical="center"/>
      <protection/>
    </xf>
    <xf numFmtId="0" fontId="46" fillId="22" borderId="72" xfId="61" applyFont="1" applyFill="1" applyBorder="1" applyAlignment="1" applyProtection="1">
      <alignment vertical="center" wrapText="1"/>
      <protection/>
    </xf>
    <xf numFmtId="0" fontId="7" fillId="7" borderId="70" xfId="61" applyFont="1" applyFill="1" applyBorder="1" applyAlignment="1" applyProtection="1">
      <alignment horizontal="center" vertical="center"/>
      <protection/>
    </xf>
    <xf numFmtId="0" fontId="7" fillId="7" borderId="31" xfId="61" applyFont="1" applyFill="1" applyBorder="1" applyAlignment="1" applyProtection="1">
      <alignment horizontal="center" vertical="center"/>
      <protection/>
    </xf>
    <xf numFmtId="0" fontId="42" fillId="22" borderId="68" xfId="61" applyFont="1" applyFill="1" applyBorder="1" applyAlignment="1" applyProtection="1">
      <alignment horizontal="center" vertical="center"/>
      <protection/>
    </xf>
    <xf numFmtId="0" fontId="46" fillId="0" borderId="56" xfId="61" applyFont="1" applyFill="1" applyBorder="1" applyAlignment="1" applyProtection="1">
      <alignment horizontal="center" vertical="center" wrapText="1"/>
      <protection/>
    </xf>
    <xf numFmtId="0" fontId="46" fillId="22" borderId="35" xfId="61" applyFont="1" applyFill="1" applyBorder="1" applyAlignment="1" applyProtection="1">
      <alignment horizontal="center" vertical="center"/>
      <protection/>
    </xf>
    <xf numFmtId="0" fontId="46" fillId="22" borderId="68" xfId="61" applyFont="1" applyFill="1" applyBorder="1" applyAlignment="1" applyProtection="1">
      <alignment vertical="center" wrapText="1"/>
      <protection/>
    </xf>
    <xf numFmtId="0" fontId="23" fillId="0" borderId="56" xfId="61" applyFont="1" applyFill="1" applyBorder="1" applyAlignment="1" applyProtection="1">
      <alignment horizontal="center" vertical="center"/>
      <protection/>
    </xf>
    <xf numFmtId="0" fontId="23" fillId="0" borderId="31" xfId="61" applyFont="1" applyFill="1" applyBorder="1" applyAlignment="1" applyProtection="1">
      <alignment horizontal="center" vertical="center"/>
      <protection/>
    </xf>
    <xf numFmtId="0" fontId="23" fillId="0" borderId="68" xfId="61" applyFont="1" applyFill="1" applyBorder="1" applyAlignment="1" applyProtection="1">
      <alignment horizontal="center" vertical="center"/>
      <protection/>
    </xf>
    <xf numFmtId="0" fontId="45" fillId="0" borderId="62" xfId="61" applyFont="1" applyFill="1" applyBorder="1" applyAlignment="1" applyProtection="1">
      <alignment horizontal="left" vertical="top" wrapText="1"/>
      <protection/>
    </xf>
    <xf numFmtId="0" fontId="45" fillId="0" borderId="0" xfId="61" applyFont="1" applyFill="1" applyBorder="1" applyAlignment="1" applyProtection="1">
      <alignment horizontal="left" vertical="top" wrapText="1"/>
      <protection/>
    </xf>
    <xf numFmtId="0" fontId="45" fillId="26" borderId="0" xfId="61" applyFont="1" applyFill="1" applyBorder="1" applyAlignment="1" applyProtection="1">
      <alignment horizontal="left" vertical="top" wrapText="1"/>
      <protection/>
    </xf>
    <xf numFmtId="0" fontId="46" fillId="0" borderId="50" xfId="61" applyFont="1" applyFill="1" applyBorder="1" applyAlignment="1" applyProtection="1">
      <alignment horizontal="center" vertical="center" wrapText="1"/>
      <protection/>
    </xf>
    <xf numFmtId="0" fontId="42" fillId="22" borderId="73" xfId="61" applyFont="1" applyFill="1" applyBorder="1" applyAlignment="1" applyProtection="1">
      <alignment horizontal="center" vertical="center" wrapText="1"/>
      <protection/>
    </xf>
    <xf numFmtId="0" fontId="45" fillId="0" borderId="30" xfId="61" applyFont="1" applyFill="1" applyBorder="1" applyAlignment="1" applyProtection="1">
      <alignment vertical="top" wrapText="1"/>
      <protection/>
    </xf>
    <xf numFmtId="0" fontId="23" fillId="0" borderId="45" xfId="61" applyFont="1" applyFill="1" applyBorder="1" applyAlignment="1" applyProtection="1">
      <alignment horizontal="center" vertical="center"/>
      <protection/>
    </xf>
    <xf numFmtId="0" fontId="46" fillId="0" borderId="50" xfId="61" applyFont="1" applyFill="1" applyBorder="1" applyAlignment="1" applyProtection="1">
      <alignment horizontal="center" vertical="center"/>
      <protection/>
    </xf>
    <xf numFmtId="0" fontId="23" fillId="0" borderId="66" xfId="61" applyFont="1" applyFill="1" applyBorder="1" applyAlignment="1" applyProtection="1">
      <alignment horizontal="center" vertical="center"/>
      <protection/>
    </xf>
    <xf numFmtId="0" fontId="50" fillId="0" borderId="50" xfId="61" applyFont="1" applyFill="1" applyBorder="1" applyAlignment="1" applyProtection="1">
      <alignment horizontal="center" vertical="center" wrapText="1"/>
      <protection/>
    </xf>
    <xf numFmtId="0" fontId="50" fillId="0" borderId="47" xfId="61" applyFont="1" applyFill="1" applyBorder="1" applyAlignment="1" applyProtection="1">
      <alignment horizontal="center" vertical="center" wrapText="1"/>
      <protection/>
    </xf>
    <xf numFmtId="0" fontId="46" fillId="22" borderId="0" xfId="6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50" fillId="0" borderId="59" xfId="61" applyFont="1" applyFill="1" applyBorder="1" applyAlignment="1" applyProtection="1">
      <alignment horizontal="center" vertical="center" wrapText="1"/>
      <protection/>
    </xf>
    <xf numFmtId="0" fontId="46" fillId="22" borderId="74" xfId="61" applyFont="1" applyFill="1" applyBorder="1" applyAlignment="1" applyProtection="1">
      <alignment horizontal="center" vertical="center"/>
      <protection/>
    </xf>
    <xf numFmtId="0" fontId="46" fillId="0" borderId="35" xfId="61" applyFont="1" applyFill="1" applyBorder="1" applyAlignment="1" applyProtection="1">
      <alignment horizontal="center" vertical="center"/>
      <protection/>
    </xf>
    <xf numFmtId="0" fontId="46" fillId="0" borderId="68" xfId="61" applyFont="1" applyFill="1" applyBorder="1" applyAlignment="1" applyProtection="1">
      <alignment vertical="center" wrapText="1"/>
      <protection/>
    </xf>
    <xf numFmtId="0" fontId="46" fillId="0" borderId="30" xfId="61" applyFont="1" applyFill="1" applyBorder="1" applyAlignment="1" applyProtection="1">
      <alignment vertical="top"/>
      <protection/>
    </xf>
    <xf numFmtId="0" fontId="46" fillId="0" borderId="0" xfId="61" applyFont="1" applyFill="1" applyBorder="1" applyAlignment="1" applyProtection="1">
      <alignment vertical="top"/>
      <protection/>
    </xf>
    <xf numFmtId="0" fontId="0" fillId="0" borderId="0" xfId="0" applyBorder="1" applyAlignment="1" applyProtection="1">
      <alignment vertical="top" wrapText="1"/>
      <protection/>
    </xf>
    <xf numFmtId="0" fontId="7" fillId="7" borderId="75" xfId="61" applyFont="1" applyFill="1" applyBorder="1" applyAlignment="1" applyProtection="1">
      <alignment horizontal="center" vertical="center"/>
      <protection/>
    </xf>
    <xf numFmtId="0" fontId="7" fillId="7" borderId="76" xfId="61" applyFont="1" applyFill="1" applyBorder="1" applyAlignment="1" applyProtection="1">
      <alignment horizontal="center" vertical="center"/>
      <protection/>
    </xf>
    <xf numFmtId="0" fontId="42" fillId="22" borderId="63" xfId="61" applyFont="1" applyFill="1" applyBorder="1" applyAlignment="1" applyProtection="1">
      <alignment horizontal="center" vertical="center" wrapText="1"/>
      <protection/>
    </xf>
    <xf numFmtId="0" fontId="50" fillId="0" borderId="56" xfId="61" applyFont="1" applyFill="1" applyBorder="1" applyAlignment="1" applyProtection="1">
      <alignment horizontal="center" vertical="center" wrapText="1"/>
      <protection/>
    </xf>
    <xf numFmtId="0" fontId="7" fillId="7" borderId="47" xfId="61" applyFont="1" applyFill="1" applyBorder="1" applyAlignment="1" applyProtection="1">
      <alignment horizontal="center" vertical="center"/>
      <protection/>
    </xf>
    <xf numFmtId="0" fontId="48" fillId="22" borderId="33" xfId="61" applyFont="1" applyFill="1" applyBorder="1" applyAlignment="1" applyProtection="1">
      <alignment vertical="center" wrapText="1"/>
      <protection/>
    </xf>
    <xf numFmtId="0" fontId="48" fillId="22" borderId="35" xfId="61" applyFont="1" applyFill="1" applyBorder="1" applyAlignment="1" applyProtection="1">
      <alignment vertical="center" wrapText="1"/>
      <protection/>
    </xf>
    <xf numFmtId="0" fontId="23" fillId="0" borderId="24" xfId="61" applyFont="1" applyFill="1" applyBorder="1" applyAlignment="1" applyProtection="1">
      <alignment horizontal="center" vertical="center"/>
      <protection/>
    </xf>
    <xf numFmtId="0" fontId="23" fillId="0" borderId="67" xfId="61" applyFont="1" applyFill="1" applyBorder="1" applyAlignment="1" applyProtection="1">
      <alignment horizontal="center" vertical="center"/>
      <protection/>
    </xf>
    <xf numFmtId="0" fontId="7" fillId="7" borderId="57" xfId="61" applyFont="1" applyFill="1" applyBorder="1" applyAlignment="1" applyProtection="1">
      <alignment horizontal="center" vertical="center"/>
      <protection/>
    </xf>
    <xf numFmtId="0" fontId="42" fillId="22" borderId="57" xfId="61" applyFont="1" applyFill="1" applyBorder="1" applyAlignment="1" applyProtection="1">
      <alignment horizontal="center" vertical="center"/>
      <protection/>
    </xf>
    <xf numFmtId="0" fontId="23" fillId="0" borderId="26" xfId="61" applyFont="1" applyFill="1" applyBorder="1" applyAlignment="1" applyProtection="1">
      <alignment horizontal="center" vertical="center"/>
      <protection/>
    </xf>
    <xf numFmtId="0" fontId="7" fillId="7" borderId="77" xfId="61" applyFont="1" applyFill="1" applyBorder="1" applyAlignment="1" applyProtection="1">
      <alignment horizontal="center" vertical="center"/>
      <protection/>
    </xf>
    <xf numFmtId="0" fontId="7" fillId="7" borderId="72" xfId="61" applyFont="1" applyFill="1" applyBorder="1" applyAlignment="1" applyProtection="1">
      <alignment horizontal="center" vertical="center"/>
      <protection/>
    </xf>
    <xf numFmtId="0" fontId="46" fillId="22" borderId="78" xfId="61" applyFont="1" applyFill="1" applyBorder="1" applyAlignment="1" applyProtection="1">
      <alignment horizontal="center" vertical="center"/>
      <protection/>
    </xf>
    <xf numFmtId="0" fontId="46" fillId="22" borderId="79" xfId="61" applyFont="1" applyFill="1" applyBorder="1" applyAlignment="1" applyProtection="1">
      <alignment vertical="center" wrapText="1"/>
      <protection/>
    </xf>
    <xf numFmtId="0" fontId="7" fillId="7" borderId="80" xfId="61" applyFont="1" applyFill="1" applyBorder="1" applyAlignment="1" applyProtection="1">
      <alignment horizontal="center" vertical="center"/>
      <protection/>
    </xf>
    <xf numFmtId="0" fontId="7" fillId="7" borderId="81" xfId="61" applyFont="1" applyFill="1" applyBorder="1" applyAlignment="1" applyProtection="1">
      <alignment horizontal="center" vertical="center"/>
      <protection/>
    </xf>
    <xf numFmtId="0" fontId="7" fillId="7" borderId="79" xfId="61" applyFont="1" applyFill="1" applyBorder="1" applyAlignment="1" applyProtection="1">
      <alignment horizontal="center" vertical="center"/>
      <protection/>
    </xf>
    <xf numFmtId="0" fontId="42" fillId="22" borderId="61" xfId="61" applyFont="1" applyFill="1" applyBorder="1" applyAlignment="1" applyProtection="1">
      <alignment horizontal="center" vertical="center"/>
      <protection/>
    </xf>
    <xf numFmtId="0" fontId="42" fillId="22" borderId="82" xfId="61" applyFont="1" applyFill="1" applyBorder="1" applyAlignment="1" applyProtection="1">
      <alignment horizontal="center" vertical="center" wrapText="1"/>
      <protection/>
    </xf>
    <xf numFmtId="0" fontId="23" fillId="0" borderId="44" xfId="61" applyFont="1" applyFill="1" applyBorder="1" applyAlignment="1" applyProtection="1">
      <alignment horizontal="center" vertical="center"/>
      <protection/>
    </xf>
    <xf numFmtId="0" fontId="23" fillId="0" borderId="65" xfId="61" applyFont="1" applyFill="1"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58" xfId="0" applyBorder="1" applyAlignment="1" applyProtection="1">
      <alignment horizontal="center" vertical="center"/>
      <protection/>
    </xf>
    <xf numFmtId="0" fontId="42" fillId="22" borderId="63" xfId="61" applyFont="1" applyFill="1" applyBorder="1" applyAlignment="1" applyProtection="1">
      <alignment horizontal="center" vertical="center"/>
      <protection/>
    </xf>
    <xf numFmtId="0" fontId="7" fillId="7" borderId="83" xfId="61" applyFont="1" applyFill="1" applyBorder="1" applyAlignment="1" applyProtection="1">
      <alignment horizontal="center" vertical="center"/>
      <protection/>
    </xf>
    <xf numFmtId="0" fontId="7" fillId="7" borderId="84" xfId="61" applyFont="1" applyFill="1" applyBorder="1" applyAlignment="1" applyProtection="1">
      <alignment horizontal="center" vertical="center"/>
      <protection/>
    </xf>
    <xf numFmtId="0" fontId="7" fillId="7" borderId="55" xfId="61" applyFont="1" applyFill="1" applyBorder="1" applyAlignment="1" applyProtection="1">
      <alignment horizontal="center" vertical="center"/>
      <protection/>
    </xf>
    <xf numFmtId="0" fontId="42" fillId="22" borderId="55" xfId="61" applyFont="1" applyFill="1" applyBorder="1" applyAlignment="1" applyProtection="1">
      <alignment horizontal="center" vertical="center"/>
      <protection/>
    </xf>
    <xf numFmtId="0" fontId="46" fillId="0" borderId="0" xfId="61" applyFont="1" applyFill="1" applyBorder="1" applyAlignment="1" applyProtection="1">
      <alignment horizontal="center" vertical="center"/>
      <protection/>
    </xf>
    <xf numFmtId="0" fontId="46" fillId="0" borderId="58" xfId="61" applyFont="1" applyFill="1" applyBorder="1" applyAlignment="1" applyProtection="1">
      <alignment vertical="center" wrapText="1"/>
      <protection/>
    </xf>
    <xf numFmtId="0" fontId="0" fillId="0" borderId="63" xfId="0" applyBorder="1" applyAlignment="1" applyProtection="1">
      <alignment vertical="top" wrapText="1"/>
      <protection/>
    </xf>
    <xf numFmtId="0" fontId="0" fillId="0" borderId="0" xfId="0" applyFill="1" applyBorder="1" applyAlignment="1" applyProtection="1">
      <alignment vertical="top" wrapText="1"/>
      <protection/>
    </xf>
    <xf numFmtId="0" fontId="46" fillId="22" borderId="21" xfId="61" applyFont="1" applyFill="1" applyBorder="1" applyAlignment="1" applyProtection="1">
      <alignment horizontal="center" vertical="center"/>
      <protection/>
    </xf>
    <xf numFmtId="0" fontId="46" fillId="22" borderId="22" xfId="61" applyFont="1" applyFill="1" applyBorder="1" applyAlignment="1" applyProtection="1">
      <alignment vertical="center" wrapText="1"/>
      <protection/>
    </xf>
    <xf numFmtId="0" fontId="7" fillId="7" borderId="85" xfId="61" applyFont="1" applyFill="1" applyBorder="1" applyAlignment="1" applyProtection="1">
      <alignment horizontal="center" vertical="center"/>
      <protection/>
    </xf>
    <xf numFmtId="0" fontId="46" fillId="0" borderId="45" xfId="61" applyFont="1" applyFill="1" applyBorder="1" applyAlignment="1" applyProtection="1">
      <alignment horizontal="center" vertical="center"/>
      <protection/>
    </xf>
    <xf numFmtId="0" fontId="46" fillId="0" borderId="86" xfId="61" applyFont="1" applyFill="1" applyBorder="1" applyAlignment="1" applyProtection="1">
      <alignment horizontal="center" vertical="center" wrapText="1"/>
      <protection/>
    </xf>
    <xf numFmtId="0" fontId="46" fillId="22" borderId="87" xfId="61" applyFont="1" applyFill="1" applyBorder="1" applyAlignment="1" applyProtection="1">
      <alignment horizontal="center" vertical="center"/>
      <protection/>
    </xf>
    <xf numFmtId="0" fontId="46" fillId="22" borderId="88" xfId="61" applyFont="1" applyFill="1" applyBorder="1" applyAlignment="1" applyProtection="1">
      <alignment vertical="center" wrapText="1"/>
      <protection/>
    </xf>
    <xf numFmtId="0" fontId="7" fillId="7" borderId="86" xfId="61" applyFont="1" applyFill="1" applyBorder="1" applyAlignment="1" applyProtection="1">
      <alignment horizontal="center" vertical="center"/>
      <protection/>
    </xf>
    <xf numFmtId="0" fontId="7" fillId="7" borderId="89" xfId="61" applyFont="1" applyFill="1" applyBorder="1" applyAlignment="1" applyProtection="1">
      <alignment horizontal="center" vertical="center"/>
      <protection/>
    </xf>
    <xf numFmtId="0" fontId="7" fillId="7" borderId="88" xfId="61" applyFont="1" applyFill="1" applyBorder="1" applyAlignment="1" applyProtection="1">
      <alignment horizontal="center" vertical="center"/>
      <protection/>
    </xf>
    <xf numFmtId="0" fontId="42" fillId="22" borderId="88" xfId="61" applyFont="1" applyFill="1" applyBorder="1" applyAlignment="1" applyProtection="1">
      <alignment horizontal="center" vertical="center"/>
      <protection/>
    </xf>
    <xf numFmtId="0" fontId="42" fillId="22" borderId="52" xfId="61" applyFont="1" applyFill="1" applyBorder="1" applyAlignment="1" applyProtection="1">
      <alignment horizontal="center" vertical="center" wrapText="1"/>
      <protection/>
    </xf>
    <xf numFmtId="0" fontId="19" fillId="0" borderId="0" xfId="61" applyFont="1" applyFill="1" applyAlignment="1" applyProtection="1">
      <alignment horizontal="left" vertical="top"/>
      <protection/>
    </xf>
    <xf numFmtId="9" fontId="19" fillId="0" borderId="0" xfId="61" applyNumberFormat="1" applyFont="1" applyFill="1" applyAlignment="1" applyProtection="1">
      <alignment vertical="top"/>
      <protection/>
    </xf>
    <xf numFmtId="0" fontId="46" fillId="0" borderId="0" xfId="61" applyFont="1" applyFill="1" applyAlignment="1" applyProtection="1">
      <alignment vertical="top"/>
      <protection/>
    </xf>
    <xf numFmtId="0" fontId="42" fillId="4" borderId="90" xfId="61" applyFont="1" applyFill="1" applyBorder="1" applyAlignment="1" applyProtection="1">
      <alignment horizontal="center" vertical="center" wrapText="1"/>
      <protection/>
    </xf>
    <xf numFmtId="177" fontId="43" fillId="27" borderId="90" xfId="61" applyNumberFormat="1" applyFont="1" applyFill="1" applyBorder="1" applyAlignment="1" applyProtection="1">
      <alignment horizontal="center" vertical="center"/>
      <protection/>
    </xf>
    <xf numFmtId="177" fontId="43" fillId="0" borderId="0" xfId="61" applyNumberFormat="1" applyFont="1" applyFill="1" applyBorder="1" applyAlignment="1" applyProtection="1">
      <alignment horizontal="center" vertical="center"/>
      <protection/>
    </xf>
    <xf numFmtId="0" fontId="19" fillId="0" borderId="0" xfId="61" applyFont="1" applyFill="1" applyAlignment="1" applyProtection="1">
      <alignment horizontal="center" vertical="top"/>
      <protection locked="0"/>
    </xf>
    <xf numFmtId="0" fontId="0" fillId="0" borderId="0" xfId="0" applyAlignment="1" applyProtection="1">
      <alignment/>
      <protection/>
    </xf>
    <xf numFmtId="0" fontId="0" fillId="0" borderId="0" xfId="0" applyAlignment="1" applyProtection="1">
      <alignment horizontal="right"/>
      <protection/>
    </xf>
    <xf numFmtId="0" fontId="43" fillId="0" borderId="0" xfId="0" applyFont="1" applyAlignment="1" applyProtection="1">
      <alignment/>
      <protection/>
    </xf>
    <xf numFmtId="0" fontId="0" fillId="22" borderId="91" xfId="0" applyFill="1" applyBorder="1" applyAlignment="1" applyProtection="1">
      <alignment horizontal="center"/>
      <protection/>
    </xf>
    <xf numFmtId="0" fontId="0" fillId="22" borderId="92" xfId="0" applyFill="1" applyBorder="1" applyAlignment="1" applyProtection="1">
      <alignment horizontal="center"/>
      <protection/>
    </xf>
    <xf numFmtId="0" fontId="0" fillId="28" borderId="93" xfId="0" applyFill="1" applyBorder="1" applyAlignment="1" applyProtection="1">
      <alignment horizontal="center"/>
      <protection/>
    </xf>
    <xf numFmtId="0" fontId="52" fillId="0" borderId="0" xfId="0" applyFont="1" applyAlignment="1" applyProtection="1">
      <alignment vertical="center"/>
      <protection/>
    </xf>
    <xf numFmtId="0" fontId="53" fillId="0" borderId="0" xfId="61" applyFont="1" applyFill="1" applyAlignment="1" applyProtection="1">
      <alignment horizontal="left" vertical="center"/>
      <protection/>
    </xf>
    <xf numFmtId="176" fontId="19" fillId="4" borderId="94" xfId="61" applyNumberFormat="1" applyFill="1" applyBorder="1" applyAlignment="1" applyProtection="1">
      <alignment horizontal="center" vertical="center" wrapText="1"/>
      <protection hidden="1"/>
    </xf>
    <xf numFmtId="176" fontId="19" fillId="4" borderId="95" xfId="61" applyNumberFormat="1" applyFill="1" applyBorder="1" applyAlignment="1" applyProtection="1">
      <alignment horizontal="center" vertical="center" wrapText="1"/>
      <protection hidden="1"/>
    </xf>
    <xf numFmtId="0" fontId="19" fillId="22" borderId="23" xfId="61" applyFont="1" applyFill="1" applyBorder="1" applyAlignment="1" applyProtection="1">
      <alignment vertical="center" wrapText="1"/>
      <protection/>
    </xf>
    <xf numFmtId="0" fontId="19" fillId="22" borderId="21" xfId="61" applyFill="1" applyBorder="1" applyAlignment="1" applyProtection="1">
      <alignment vertical="center" wrapText="1"/>
      <protection/>
    </xf>
    <xf numFmtId="0" fontId="19" fillId="22" borderId="17" xfId="61" applyFill="1" applyBorder="1" applyAlignment="1" applyProtection="1">
      <alignment vertical="center" wrapText="1"/>
      <protection/>
    </xf>
    <xf numFmtId="0" fontId="19" fillId="24" borderId="24" xfId="61" applyFont="1" applyFill="1" applyBorder="1" applyAlignment="1" applyProtection="1">
      <alignment horizontal="left" vertical="top" wrapText="1"/>
      <protection/>
    </xf>
    <xf numFmtId="0" fontId="19" fillId="24" borderId="31" xfId="61" applyFont="1" applyFill="1" applyBorder="1" applyAlignment="1" applyProtection="1">
      <alignment horizontal="left" vertical="top" wrapText="1"/>
      <protection/>
    </xf>
    <xf numFmtId="0" fontId="35" fillId="0" borderId="20" xfId="61" applyFont="1" applyFill="1" applyBorder="1" applyAlignment="1">
      <alignment horizontal="left" vertical="top" wrapText="1"/>
    </xf>
    <xf numFmtId="0" fontId="35" fillId="0" borderId="15" xfId="61" applyFont="1" applyFill="1" applyBorder="1" applyAlignment="1">
      <alignment horizontal="left" vertical="top" wrapText="1"/>
    </xf>
    <xf numFmtId="0" fontId="19" fillId="3" borderId="27" xfId="61" applyFont="1" applyFill="1" applyBorder="1" applyAlignment="1">
      <alignment horizontal="left" vertical="top" wrapText="1"/>
    </xf>
    <xf numFmtId="0" fontId="19" fillId="22" borderId="16" xfId="61" applyFont="1" applyFill="1" applyBorder="1" applyAlignment="1">
      <alignment horizontal="left" vertical="top" wrapText="1"/>
    </xf>
    <xf numFmtId="0" fontId="19" fillId="3" borderId="27" xfId="61" applyFont="1" applyFill="1" applyBorder="1" applyAlignment="1" applyProtection="1">
      <alignment horizontal="left" vertical="top" wrapText="1"/>
      <protection/>
    </xf>
    <xf numFmtId="0" fontId="19" fillId="3" borderId="16" xfId="61" applyFont="1" applyFill="1" applyBorder="1" applyAlignment="1" applyProtection="1">
      <alignment horizontal="left" vertical="top" wrapText="1"/>
      <protection/>
    </xf>
    <xf numFmtId="0" fontId="19" fillId="21" borderId="26" xfId="61" applyFont="1" applyFill="1" applyBorder="1" applyAlignment="1" applyProtection="1">
      <alignment horizontal="center" vertical="center" wrapText="1"/>
      <protection/>
    </xf>
    <xf numFmtId="0" fontId="19" fillId="0" borderId="14" xfId="61" applyBorder="1" applyAlignment="1">
      <alignment horizontal="center" vertical="center" wrapText="1"/>
    </xf>
    <xf numFmtId="0" fontId="19" fillId="21" borderId="33" xfId="61" applyFont="1" applyFill="1" applyBorder="1" applyAlignment="1" applyProtection="1">
      <alignment horizontal="center" vertical="center" wrapText="1"/>
      <protection/>
    </xf>
    <xf numFmtId="0" fontId="19" fillId="0" borderId="27" xfId="61" applyFont="1" applyBorder="1" applyAlignment="1">
      <alignment horizontal="center" vertical="center" wrapText="1"/>
    </xf>
    <xf numFmtId="0" fontId="19" fillId="0" borderId="35" xfId="61" applyFont="1" applyBorder="1" applyAlignment="1">
      <alignment horizontal="center" vertical="center" wrapText="1"/>
    </xf>
    <xf numFmtId="0" fontId="19" fillId="0" borderId="16" xfId="61" applyFont="1" applyBorder="1" applyAlignment="1">
      <alignment horizontal="center" vertical="center" wrapText="1"/>
    </xf>
    <xf numFmtId="0" fontId="19" fillId="21" borderId="27" xfId="61" applyFill="1" applyBorder="1" applyAlignment="1" applyProtection="1">
      <alignment horizontal="center" vertical="center" wrapText="1"/>
      <protection/>
    </xf>
    <xf numFmtId="0" fontId="19" fillId="21" borderId="16" xfId="61" applyFill="1" applyBorder="1" applyAlignment="1" applyProtection="1">
      <alignment horizontal="center" vertical="center" wrapText="1"/>
      <protection/>
    </xf>
    <xf numFmtId="0" fontId="19" fillId="21" borderId="27" xfId="61" applyFont="1" applyFill="1" applyBorder="1" applyAlignment="1" applyProtection="1">
      <alignment horizontal="center" vertical="center" wrapText="1"/>
      <protection/>
    </xf>
    <xf numFmtId="0" fontId="19" fillId="21" borderId="16" xfId="61" applyFont="1" applyFill="1" applyBorder="1" applyAlignment="1" applyProtection="1">
      <alignment horizontal="center" vertical="center" wrapText="1"/>
      <protection/>
    </xf>
    <xf numFmtId="0" fontId="19" fillId="24" borderId="24" xfId="61" applyFont="1" applyFill="1" applyBorder="1" applyAlignment="1">
      <alignment horizontal="left" vertical="top" wrapText="1"/>
    </xf>
    <xf numFmtId="0" fontId="19" fillId="24" borderId="31" xfId="61" applyFont="1" applyFill="1" applyBorder="1" applyAlignment="1">
      <alignment horizontal="left" vertical="top" wrapText="1"/>
    </xf>
    <xf numFmtId="0" fontId="19" fillId="26" borderId="24" xfId="61" applyFill="1" applyBorder="1" applyAlignment="1" applyProtection="1">
      <alignment horizontal="center" vertical="center" wrapText="1"/>
      <protection/>
    </xf>
    <xf numFmtId="0" fontId="19" fillId="26" borderId="31" xfId="61" applyFill="1" applyBorder="1" applyAlignment="1" applyProtection="1">
      <alignment horizontal="center" vertical="center" wrapText="1"/>
      <protection/>
    </xf>
    <xf numFmtId="0" fontId="19" fillId="21" borderId="24" xfId="61" applyFont="1" applyFill="1" applyBorder="1" applyAlignment="1" applyProtection="1">
      <alignment horizontal="center" vertical="center" wrapText="1"/>
      <protection/>
    </xf>
    <xf numFmtId="0" fontId="19" fillId="21" borderId="31" xfId="61" applyFont="1" applyFill="1" applyBorder="1" applyAlignment="1" applyProtection="1">
      <alignment horizontal="center" vertical="center" wrapText="1"/>
      <protection/>
    </xf>
    <xf numFmtId="0" fontId="19" fillId="22" borderId="26" xfId="61" applyFill="1" applyBorder="1" applyAlignment="1">
      <alignment horizontal="center" vertical="center" wrapText="1"/>
    </xf>
    <xf numFmtId="0" fontId="28" fillId="22" borderId="26" xfId="61" applyFont="1" applyFill="1" applyBorder="1" applyAlignment="1">
      <alignment horizontal="center" vertical="center" wrapText="1"/>
    </xf>
    <xf numFmtId="0" fontId="35" fillId="21" borderId="20" xfId="61" applyFont="1" applyFill="1" applyBorder="1" applyAlignment="1" applyProtection="1">
      <alignment horizontal="center" vertical="center" wrapText="1"/>
      <protection/>
    </xf>
    <xf numFmtId="0" fontId="19" fillId="21" borderId="33" xfId="61" applyFill="1" applyBorder="1" applyAlignment="1" applyProtection="1">
      <alignment horizontal="center" vertical="center"/>
      <protection/>
    </xf>
    <xf numFmtId="0" fontId="19" fillId="21" borderId="15" xfId="61" applyFill="1" applyBorder="1" applyAlignment="1" applyProtection="1">
      <alignment horizontal="center" vertical="center"/>
      <protection/>
    </xf>
    <xf numFmtId="0" fontId="19" fillId="21" borderId="35" xfId="61" applyFill="1" applyBorder="1" applyAlignment="1" applyProtection="1">
      <alignment horizontal="center" vertical="center"/>
      <protection/>
    </xf>
    <xf numFmtId="0" fontId="19" fillId="21" borderId="12" xfId="61" applyFill="1" applyBorder="1" applyAlignment="1" applyProtection="1">
      <alignment horizontal="center" vertical="center" wrapText="1"/>
      <protection/>
    </xf>
    <xf numFmtId="0" fontId="19" fillId="21" borderId="19" xfId="61" applyFill="1" applyBorder="1" applyAlignment="1" applyProtection="1">
      <alignment horizontal="center" vertical="center" wrapText="1"/>
      <protection/>
    </xf>
    <xf numFmtId="0" fontId="19" fillId="21" borderId="23" xfId="61" applyFill="1" applyBorder="1" applyAlignment="1" applyProtection="1">
      <alignment horizontal="center" vertical="center"/>
      <protection/>
    </xf>
    <xf numFmtId="0" fontId="19" fillId="21" borderId="21" xfId="61" applyFill="1" applyBorder="1" applyAlignment="1" applyProtection="1">
      <alignment horizontal="center" vertical="center"/>
      <protection/>
    </xf>
    <xf numFmtId="0" fontId="19" fillId="21" borderId="17" xfId="61" applyFill="1" applyBorder="1" applyAlignment="1" applyProtection="1">
      <alignment horizontal="center" vertical="center"/>
      <protection/>
    </xf>
    <xf numFmtId="0" fontId="26" fillId="0" borderId="12" xfId="61" applyFont="1" applyFill="1" applyBorder="1" applyAlignment="1" applyProtection="1">
      <alignment horizontal="left" vertical="top"/>
      <protection/>
    </xf>
    <xf numFmtId="0" fontId="19" fillId="0" borderId="12" xfId="61" applyFill="1" applyBorder="1" applyAlignment="1" applyProtection="1">
      <alignment horizontal="left" vertical="top" wrapText="1"/>
      <protection/>
    </xf>
    <xf numFmtId="0" fontId="19" fillId="0" borderId="19" xfId="61" applyFill="1" applyBorder="1" applyAlignment="1" applyProtection="1">
      <alignment vertical="top" wrapText="1"/>
      <protection/>
    </xf>
    <xf numFmtId="0" fontId="19" fillId="25" borderId="96" xfId="61" applyFill="1" applyBorder="1" applyAlignment="1" applyProtection="1">
      <alignment horizontal="center" vertical="top"/>
      <protection/>
    </xf>
    <xf numFmtId="0" fontId="19" fillId="25" borderId="14" xfId="61" applyFill="1" applyBorder="1" applyAlignment="1" applyProtection="1">
      <alignment horizontal="center" vertical="top"/>
      <protection/>
    </xf>
    <xf numFmtId="0" fontId="19" fillId="25" borderId="97" xfId="61" applyFill="1" applyBorder="1" applyAlignment="1" applyProtection="1">
      <alignment horizontal="center" vertical="top"/>
      <protection/>
    </xf>
    <xf numFmtId="0" fontId="19" fillId="25" borderId="31" xfId="61" applyFill="1" applyBorder="1" applyAlignment="1" applyProtection="1">
      <alignment horizontal="center" vertical="top"/>
      <protection/>
    </xf>
    <xf numFmtId="0" fontId="19" fillId="4" borderId="97" xfId="61" applyFill="1" applyBorder="1" applyAlignment="1" applyProtection="1">
      <alignment horizontal="center" vertical="top"/>
      <protection/>
    </xf>
    <xf numFmtId="0" fontId="19" fillId="4" borderId="31" xfId="61" applyFill="1" applyBorder="1" applyAlignment="1" applyProtection="1">
      <alignment horizontal="center" vertical="top"/>
      <protection/>
    </xf>
    <xf numFmtId="0" fontId="27" fillId="4" borderId="97" xfId="61" applyFont="1" applyFill="1" applyBorder="1" applyAlignment="1" applyProtection="1">
      <alignment horizontal="center" wrapText="1"/>
      <protection locked="0"/>
    </xf>
    <xf numFmtId="0" fontId="27" fillId="4" borderId="31" xfId="61" applyFont="1" applyFill="1" applyBorder="1" applyAlignment="1" applyProtection="1">
      <alignment horizontal="center" wrapText="1"/>
      <protection locked="0"/>
    </xf>
    <xf numFmtId="0" fontId="26" fillId="4" borderId="97" xfId="61" applyFont="1" applyFill="1" applyBorder="1" applyAlignment="1" applyProtection="1">
      <alignment horizontal="left" vertical="top" wrapText="1"/>
      <protection locked="0"/>
    </xf>
    <xf numFmtId="0" fontId="19" fillId="4" borderId="97" xfId="61" applyFill="1" applyBorder="1" applyAlignment="1" applyProtection="1">
      <alignment horizontal="left" vertical="top" wrapText="1"/>
      <protection locked="0"/>
    </xf>
    <xf numFmtId="0" fontId="19" fillId="4" borderId="31" xfId="61" applyFill="1" applyBorder="1" applyAlignment="1" applyProtection="1">
      <alignment horizontal="left" vertical="top" wrapText="1"/>
      <protection locked="0"/>
    </xf>
    <xf numFmtId="0" fontId="19" fillId="21" borderId="60" xfId="61" applyFill="1" applyBorder="1" applyAlignment="1">
      <alignment horizontal="center" vertical="center" wrapText="1"/>
    </xf>
    <xf numFmtId="0" fontId="19" fillId="21" borderId="98" xfId="61" applyFill="1" applyBorder="1" applyAlignment="1">
      <alignment horizontal="center" vertical="center" wrapText="1"/>
    </xf>
    <xf numFmtId="176" fontId="25" fillId="21" borderId="25" xfId="61" applyNumberFormat="1" applyFont="1" applyFill="1" applyBorder="1" applyAlignment="1">
      <alignment horizontal="center" vertical="center" wrapText="1"/>
    </xf>
    <xf numFmtId="176" fontId="25" fillId="21" borderId="64" xfId="61" applyNumberFormat="1" applyFont="1" applyFill="1" applyBorder="1" applyAlignment="1">
      <alignment horizontal="center" vertical="center" wrapText="1"/>
    </xf>
    <xf numFmtId="0" fontId="27" fillId="4" borderId="24" xfId="61" applyFont="1" applyFill="1" applyBorder="1" applyAlignment="1" applyProtection="1">
      <alignment horizontal="center" wrapText="1"/>
      <protection locked="0"/>
    </xf>
    <xf numFmtId="0" fontId="27" fillId="4" borderId="36" xfId="61" applyFont="1" applyFill="1" applyBorder="1" applyAlignment="1" applyProtection="1">
      <alignment horizontal="center" wrapText="1"/>
      <protection locked="0"/>
    </xf>
    <xf numFmtId="0" fontId="26" fillId="4" borderId="20" xfId="61" applyFont="1" applyFill="1" applyBorder="1" applyAlignment="1" applyProtection="1">
      <alignment horizontal="left" vertical="top" wrapText="1"/>
      <protection locked="0"/>
    </xf>
    <xf numFmtId="0" fontId="19" fillId="4" borderId="27" xfId="61" applyFill="1" applyBorder="1" applyAlignment="1" applyProtection="1">
      <alignment horizontal="left" vertical="top" wrapText="1"/>
      <protection locked="0"/>
    </xf>
    <xf numFmtId="0" fontId="26" fillId="4" borderId="29" xfId="61" applyFont="1" applyFill="1" applyBorder="1" applyAlignment="1" applyProtection="1">
      <alignment horizontal="left" vertical="top" wrapText="1"/>
      <protection locked="0"/>
    </xf>
    <xf numFmtId="0" fontId="19" fillId="4" borderId="28" xfId="61" applyFill="1" applyBorder="1" applyAlignment="1" applyProtection="1">
      <alignment horizontal="left" vertical="top" wrapText="1"/>
      <protection locked="0"/>
    </xf>
    <xf numFmtId="0" fontId="19" fillId="4" borderId="29" xfId="61" applyFill="1" applyBorder="1" applyAlignment="1" applyProtection="1">
      <alignment horizontal="left" vertical="top" wrapText="1"/>
      <protection locked="0"/>
    </xf>
    <xf numFmtId="176" fontId="19" fillId="4" borderId="99" xfId="61" applyNumberFormat="1" applyFill="1" applyBorder="1" applyAlignment="1" applyProtection="1">
      <alignment horizontal="center" vertical="center" wrapText="1"/>
      <protection hidden="1"/>
    </xf>
    <xf numFmtId="176" fontId="19" fillId="4" borderId="100" xfId="61" applyNumberFormat="1" applyFill="1" applyBorder="1" applyAlignment="1" applyProtection="1">
      <alignment horizontal="center" vertical="center" wrapText="1"/>
      <protection hidden="1"/>
    </xf>
    <xf numFmtId="176" fontId="25" fillId="7" borderId="13" xfId="61" applyNumberFormat="1" applyFont="1" applyFill="1" applyBorder="1" applyAlignment="1" applyProtection="1">
      <alignment horizontal="left" vertical="center" wrapText="1"/>
      <protection hidden="1"/>
    </xf>
    <xf numFmtId="0" fontId="11" fillId="0" borderId="37" xfId="0" applyFont="1" applyBorder="1" applyAlignment="1">
      <alignment horizontal="left" vertical="center" wrapText="1"/>
    </xf>
    <xf numFmtId="0" fontId="19" fillId="21" borderId="24" xfId="61" applyFill="1" applyBorder="1" applyAlignment="1">
      <alignment horizontal="center" vertical="center" wrapText="1"/>
    </xf>
    <xf numFmtId="0" fontId="19" fillId="21" borderId="11" xfId="61" applyFill="1" applyBorder="1" applyAlignment="1">
      <alignment vertical="center" wrapText="1"/>
    </xf>
    <xf numFmtId="0" fontId="19" fillId="21" borderId="20" xfId="61" applyFill="1" applyBorder="1" applyAlignment="1">
      <alignment horizontal="center" vertical="center" wrapText="1"/>
    </xf>
    <xf numFmtId="0" fontId="19" fillId="21" borderId="27" xfId="61" applyFill="1" applyBorder="1" applyAlignment="1">
      <alignment horizontal="center" vertical="center" wrapText="1"/>
    </xf>
    <xf numFmtId="176" fontId="19" fillId="21" borderId="94" xfId="61" applyNumberFormat="1" applyFill="1" applyBorder="1" applyAlignment="1">
      <alignment horizontal="center" vertical="center" wrapText="1"/>
    </xf>
    <xf numFmtId="176" fontId="19" fillId="21" borderId="101" xfId="61" applyNumberFormat="1" applyFill="1" applyBorder="1" applyAlignment="1">
      <alignment horizontal="center" vertical="center" wrapText="1"/>
    </xf>
    <xf numFmtId="0" fontId="19" fillId="0" borderId="36" xfId="61" applyFill="1" applyBorder="1" applyAlignment="1" applyProtection="1">
      <alignment horizontal="center" vertical="top"/>
      <protection/>
    </xf>
    <xf numFmtId="0" fontId="19" fillId="0" borderId="20" xfId="61" applyFill="1" applyBorder="1" applyAlignment="1" applyProtection="1">
      <alignment horizontal="left" vertical="top" wrapText="1"/>
      <protection/>
    </xf>
    <xf numFmtId="0" fontId="19" fillId="0" borderId="33" xfId="61" applyFill="1" applyBorder="1" applyAlignment="1" applyProtection="1">
      <alignment horizontal="left" vertical="top" wrapText="1"/>
      <protection/>
    </xf>
    <xf numFmtId="0" fontId="19" fillId="0" borderId="27" xfId="61" applyFill="1" applyBorder="1" applyAlignment="1" applyProtection="1">
      <alignment horizontal="left" vertical="top" wrapText="1"/>
      <protection/>
    </xf>
    <xf numFmtId="0" fontId="19" fillId="0" borderId="29" xfId="61" applyFill="1" applyBorder="1" applyAlignment="1" applyProtection="1">
      <alignment horizontal="left" vertical="top" wrapText="1"/>
      <protection/>
    </xf>
    <xf numFmtId="0" fontId="19" fillId="0" borderId="0" xfId="61" applyFill="1" applyBorder="1" applyAlignment="1" applyProtection="1">
      <alignment horizontal="left" vertical="top" wrapText="1"/>
      <protection/>
    </xf>
    <xf numFmtId="0" fontId="19" fillId="0" borderId="28" xfId="61" applyFill="1" applyBorder="1" applyAlignment="1" applyProtection="1">
      <alignment horizontal="left" vertical="top" wrapText="1"/>
      <protection/>
    </xf>
    <xf numFmtId="0" fontId="19" fillId="0" borderId="24" xfId="61" applyFill="1" applyBorder="1" applyAlignment="1" applyProtection="1">
      <alignment horizontal="left" vertical="top" wrapText="1"/>
      <protection/>
    </xf>
    <xf numFmtId="0" fontId="19" fillId="0" borderId="36" xfId="61" applyFill="1" applyBorder="1" applyAlignment="1" applyProtection="1">
      <alignment horizontal="left" vertical="top" wrapText="1"/>
      <protection/>
    </xf>
    <xf numFmtId="0" fontId="19" fillId="0" borderId="20" xfId="61" applyBorder="1" applyAlignment="1" applyProtection="1">
      <alignment horizontal="left" vertical="top" wrapText="1"/>
      <protection/>
    </xf>
    <xf numFmtId="0" fontId="19" fillId="0" borderId="29" xfId="61" applyBorder="1" applyAlignment="1" applyProtection="1">
      <alignment horizontal="left" vertical="top" wrapText="1"/>
      <protection/>
    </xf>
    <xf numFmtId="0" fontId="19" fillId="0" borderId="15" xfId="61" applyBorder="1" applyAlignment="1" applyProtection="1">
      <alignment horizontal="left" vertical="top" wrapText="1"/>
      <protection/>
    </xf>
    <xf numFmtId="0" fontId="19" fillId="25" borderId="26" xfId="61" applyFill="1" applyBorder="1" applyAlignment="1" applyProtection="1">
      <alignment horizontal="center" vertical="top"/>
      <protection/>
    </xf>
    <xf numFmtId="0" fontId="19" fillId="25" borderId="44" xfId="61" applyFill="1" applyBorder="1" applyAlignment="1" applyProtection="1">
      <alignment horizontal="center" vertical="top"/>
      <protection/>
    </xf>
    <xf numFmtId="0" fontId="19" fillId="25" borderId="24" xfId="61" applyFill="1" applyBorder="1" applyAlignment="1" applyProtection="1">
      <alignment horizontal="center" vertical="top"/>
      <protection/>
    </xf>
    <xf numFmtId="0" fontId="19" fillId="25" borderId="36" xfId="61" applyFill="1" applyBorder="1" applyAlignment="1" applyProtection="1">
      <alignment horizontal="center" vertical="top"/>
      <protection/>
    </xf>
    <xf numFmtId="0" fontId="19" fillId="4" borderId="24" xfId="61" applyFill="1" applyBorder="1" applyAlignment="1" applyProtection="1">
      <alignment horizontal="center" vertical="top"/>
      <protection/>
    </xf>
    <xf numFmtId="0" fontId="19" fillId="4" borderId="36" xfId="61" applyFill="1" applyBorder="1" applyAlignment="1" applyProtection="1">
      <alignment horizontal="center" vertical="top"/>
      <protection/>
    </xf>
    <xf numFmtId="0" fontId="19" fillId="0" borderId="15" xfId="61" applyFill="1" applyBorder="1" applyAlignment="1" applyProtection="1">
      <alignment horizontal="left" vertical="top" wrapText="1"/>
      <protection/>
    </xf>
    <xf numFmtId="0" fontId="19" fillId="0" borderId="35" xfId="61" applyFill="1" applyBorder="1" applyAlignment="1" applyProtection="1">
      <alignment horizontal="left" vertical="top" wrapText="1"/>
      <protection/>
    </xf>
    <xf numFmtId="0" fontId="19" fillId="0" borderId="16" xfId="61" applyFill="1" applyBorder="1" applyAlignment="1" applyProtection="1">
      <alignment horizontal="left" vertical="top" wrapText="1"/>
      <protection/>
    </xf>
    <xf numFmtId="0" fontId="19" fillId="0" borderId="31" xfId="61" applyFill="1" applyBorder="1" applyAlignment="1" applyProtection="1">
      <alignment horizontal="left" vertical="top" wrapText="1"/>
      <protection/>
    </xf>
    <xf numFmtId="0" fontId="19" fillId="4" borderId="15" xfId="61" applyFill="1" applyBorder="1" applyAlignment="1" applyProtection="1">
      <alignment horizontal="left" vertical="top" wrapText="1"/>
      <protection locked="0"/>
    </xf>
    <xf numFmtId="0" fontId="19" fillId="4" borderId="16" xfId="61" applyFill="1" applyBorder="1" applyAlignment="1" applyProtection="1">
      <alignment horizontal="left" vertical="top" wrapText="1"/>
      <protection locked="0"/>
    </xf>
    <xf numFmtId="0" fontId="19" fillId="25" borderId="20" xfId="61" applyFill="1" applyBorder="1" applyAlignment="1" applyProtection="1">
      <alignment horizontal="center" vertical="top"/>
      <protection/>
    </xf>
    <xf numFmtId="0" fontId="19" fillId="25" borderId="29" xfId="61" applyFill="1" applyBorder="1" applyAlignment="1" applyProtection="1">
      <alignment horizontal="center" vertical="top"/>
      <protection/>
    </xf>
    <xf numFmtId="0" fontId="19" fillId="25" borderId="15" xfId="61" applyFill="1" applyBorder="1" applyAlignment="1" applyProtection="1">
      <alignment horizontal="center" vertical="top"/>
      <protection/>
    </xf>
    <xf numFmtId="0" fontId="19" fillId="4" borderId="12" xfId="61" applyFill="1" applyBorder="1" applyAlignment="1" applyProtection="1">
      <alignment horizontal="center" vertical="top"/>
      <protection/>
    </xf>
    <xf numFmtId="0" fontId="27" fillId="4" borderId="12" xfId="61" applyFont="1" applyFill="1" applyBorder="1" applyAlignment="1" applyProtection="1">
      <alignment horizontal="center" wrapText="1"/>
      <protection locked="0"/>
    </xf>
    <xf numFmtId="0" fontId="19" fillId="0" borderId="36" xfId="61" applyFill="1" applyBorder="1" applyAlignment="1" applyProtection="1">
      <alignment horizontal="center" vertical="top" wrapText="1"/>
      <protection/>
    </xf>
    <xf numFmtId="0" fontId="19" fillId="0" borderId="31" xfId="61" applyFill="1" applyBorder="1" applyAlignment="1" applyProtection="1">
      <alignment horizontal="center" vertical="top" wrapText="1"/>
      <protection/>
    </xf>
    <xf numFmtId="0" fontId="19" fillId="25" borderId="45" xfId="61" applyFill="1" applyBorder="1" applyAlignment="1" applyProtection="1">
      <alignment horizontal="center" vertical="top"/>
      <protection/>
    </xf>
    <xf numFmtId="0" fontId="19" fillId="25" borderId="47" xfId="61" applyFill="1" applyBorder="1" applyAlignment="1" applyProtection="1">
      <alignment horizontal="center" vertical="top"/>
      <protection/>
    </xf>
    <xf numFmtId="0" fontId="19" fillId="25" borderId="56" xfId="61" applyFill="1" applyBorder="1" applyAlignment="1" applyProtection="1">
      <alignment horizontal="center" vertical="top"/>
      <protection/>
    </xf>
    <xf numFmtId="176" fontId="19" fillId="4" borderId="32" xfId="61" applyNumberFormat="1" applyFill="1" applyBorder="1" applyAlignment="1" applyProtection="1">
      <alignment horizontal="center" vertical="center" wrapText="1"/>
      <protection hidden="1"/>
    </xf>
    <xf numFmtId="49" fontId="19" fillId="0" borderId="20" xfId="61" applyNumberFormat="1" applyFill="1" applyBorder="1" applyAlignment="1" applyProtection="1">
      <alignment horizontal="left" vertical="top" wrapText="1"/>
      <protection/>
    </xf>
    <xf numFmtId="49" fontId="19" fillId="0" borderId="27" xfId="61" applyNumberFormat="1" applyFill="1" applyBorder="1" applyAlignment="1" applyProtection="1">
      <alignment horizontal="left" vertical="top" wrapText="1"/>
      <protection/>
    </xf>
    <xf numFmtId="49" fontId="19" fillId="0" borderId="29" xfId="61" applyNumberFormat="1" applyFill="1" applyBorder="1" applyAlignment="1" applyProtection="1">
      <alignment horizontal="left" vertical="top" wrapText="1"/>
      <protection/>
    </xf>
    <xf numFmtId="49" fontId="19" fillId="0" borderId="28" xfId="61" applyNumberFormat="1" applyFill="1" applyBorder="1" applyAlignment="1" applyProtection="1">
      <alignment horizontal="left" vertical="top" wrapText="1"/>
      <protection/>
    </xf>
    <xf numFmtId="49" fontId="19" fillId="0" borderId="24" xfId="61" applyNumberFormat="1" applyFill="1" applyBorder="1" applyAlignment="1" applyProtection="1">
      <alignment horizontal="left" vertical="top" wrapText="1"/>
      <protection/>
    </xf>
    <xf numFmtId="49" fontId="19" fillId="0" borderId="36" xfId="61" applyNumberFormat="1" applyFill="1" applyBorder="1" applyAlignment="1" applyProtection="1">
      <alignment horizontal="left" vertical="top" wrapText="1"/>
      <protection/>
    </xf>
    <xf numFmtId="0" fontId="19" fillId="0" borderId="20" xfId="61" applyNumberFormat="1" applyFill="1" applyBorder="1" applyAlignment="1" applyProtection="1">
      <alignment horizontal="left" vertical="top" wrapText="1"/>
      <protection/>
    </xf>
    <xf numFmtId="0" fontId="19" fillId="0" borderId="29" xfId="61" applyNumberFormat="1" applyFill="1" applyBorder="1" applyAlignment="1" applyProtection="1">
      <alignment horizontal="left" vertical="top" wrapText="1"/>
      <protection/>
    </xf>
    <xf numFmtId="0" fontId="19" fillId="4" borderId="26" xfId="61" applyFill="1" applyBorder="1" applyAlignment="1" applyProtection="1">
      <alignment horizontal="center" vertical="top"/>
      <protection/>
    </xf>
    <xf numFmtId="0" fontId="19" fillId="4" borderId="44" xfId="61" applyFill="1" applyBorder="1" applyAlignment="1" applyProtection="1">
      <alignment horizontal="center" vertical="top"/>
      <protection/>
    </xf>
    <xf numFmtId="0" fontId="19" fillId="4" borderId="18" xfId="61" applyFill="1" applyBorder="1" applyAlignment="1" applyProtection="1">
      <alignment horizontal="center" vertical="top"/>
      <protection/>
    </xf>
    <xf numFmtId="0" fontId="19" fillId="22" borderId="23" xfId="61" applyFont="1" applyFill="1" applyBorder="1" applyAlignment="1">
      <alignment vertical="center" wrapText="1"/>
    </xf>
    <xf numFmtId="0" fontId="19" fillId="22" borderId="21" xfId="61" applyFill="1" applyBorder="1" applyAlignment="1">
      <alignment vertical="center" wrapText="1"/>
    </xf>
    <xf numFmtId="0" fontId="19" fillId="22" borderId="17" xfId="61" applyFill="1" applyBorder="1" applyAlignment="1">
      <alignment vertical="center" wrapText="1"/>
    </xf>
    <xf numFmtId="0" fontId="19" fillId="22" borderId="21" xfId="61" applyFont="1" applyFill="1" applyBorder="1" applyAlignment="1">
      <alignment vertical="center" wrapText="1"/>
    </xf>
    <xf numFmtId="0" fontId="19" fillId="22" borderId="17" xfId="61" applyFont="1" applyFill="1" applyBorder="1" applyAlignment="1">
      <alignment vertical="center" wrapText="1"/>
    </xf>
    <xf numFmtId="0" fontId="19" fillId="0" borderId="23" xfId="61" applyFill="1" applyBorder="1" applyAlignment="1">
      <alignment vertical="center"/>
    </xf>
    <xf numFmtId="0" fontId="19" fillId="0" borderId="21" xfId="61" applyFill="1" applyBorder="1" applyAlignment="1">
      <alignment vertical="center"/>
    </xf>
    <xf numFmtId="0" fontId="19" fillId="0" borderId="17" xfId="61" applyFill="1" applyBorder="1" applyAlignment="1">
      <alignment vertical="center"/>
    </xf>
    <xf numFmtId="0" fontId="19" fillId="25" borderId="12" xfId="61" applyFill="1" applyBorder="1" applyAlignment="1" applyProtection="1">
      <alignment horizontal="center" vertical="top"/>
      <protection/>
    </xf>
    <xf numFmtId="0" fontId="27" fillId="4" borderId="20" xfId="61" applyFont="1" applyFill="1" applyBorder="1" applyAlignment="1" applyProtection="1">
      <alignment horizontal="center" wrapText="1"/>
      <protection locked="0"/>
    </xf>
    <xf numFmtId="0" fontId="27" fillId="4" borderId="29" xfId="61" applyFont="1" applyFill="1" applyBorder="1" applyAlignment="1" applyProtection="1">
      <alignment horizontal="center" wrapText="1"/>
      <protection locked="0"/>
    </xf>
    <xf numFmtId="0" fontId="27" fillId="4" borderId="15" xfId="61" applyFont="1" applyFill="1" applyBorder="1" applyAlignment="1" applyProtection="1">
      <alignment horizontal="center" wrapText="1"/>
      <protection locked="0"/>
    </xf>
    <xf numFmtId="0" fontId="26" fillId="4" borderId="12" xfId="61" applyFont="1" applyFill="1" applyBorder="1" applyAlignment="1" applyProtection="1">
      <alignment horizontal="left" vertical="top" wrapText="1"/>
      <protection locked="0"/>
    </xf>
    <xf numFmtId="0" fontId="19" fillId="4" borderId="12" xfId="61" applyFill="1" applyBorder="1" applyAlignment="1" applyProtection="1">
      <alignment horizontal="left" vertical="top" wrapText="1"/>
      <protection locked="0"/>
    </xf>
    <xf numFmtId="176" fontId="19" fillId="4" borderId="67" xfId="61" applyNumberFormat="1" applyFill="1" applyBorder="1" applyAlignment="1" applyProtection="1">
      <alignment horizontal="center" vertical="center" wrapText="1"/>
      <protection hidden="1"/>
    </xf>
    <xf numFmtId="176" fontId="19" fillId="4" borderId="58" xfId="61" applyNumberFormat="1" applyFill="1" applyBorder="1" applyAlignment="1" applyProtection="1">
      <alignment horizontal="center" vertical="center" wrapText="1"/>
      <protection hidden="1"/>
    </xf>
    <xf numFmtId="176" fontId="19" fillId="4" borderId="68" xfId="61" applyNumberFormat="1" applyFill="1" applyBorder="1" applyAlignment="1" applyProtection="1">
      <alignment horizontal="center" vertical="center" wrapText="1"/>
      <protection hidden="1"/>
    </xf>
    <xf numFmtId="0" fontId="19" fillId="22" borderId="23" xfId="61" applyFill="1" applyBorder="1" applyAlignment="1" applyProtection="1">
      <alignment vertical="center" wrapText="1"/>
      <protection/>
    </xf>
    <xf numFmtId="0" fontId="19" fillId="22" borderId="44" xfId="61" applyFill="1" applyBorder="1" applyAlignment="1">
      <alignment horizontal="center" vertical="center" wrapText="1"/>
    </xf>
    <xf numFmtId="0" fontId="19" fillId="0" borderId="44" xfId="61" applyBorder="1" applyAlignment="1">
      <alignment horizontal="center" vertical="center" wrapText="1"/>
    </xf>
    <xf numFmtId="0" fontId="19" fillId="22" borderId="26" xfId="61" applyFont="1" applyFill="1" applyBorder="1" applyAlignment="1">
      <alignment horizontal="center" vertical="center" wrapText="1"/>
    </xf>
    <xf numFmtId="0" fontId="19" fillId="22" borderId="14" xfId="61" applyFill="1" applyBorder="1" applyAlignment="1">
      <alignment horizontal="center" vertical="center" wrapText="1"/>
    </xf>
    <xf numFmtId="0" fontId="19" fillId="22" borderId="21" xfId="61" applyFont="1" applyFill="1" applyBorder="1" applyAlignment="1" applyProtection="1">
      <alignment vertical="center" wrapText="1"/>
      <protection/>
    </xf>
    <xf numFmtId="0" fontId="19" fillId="22" borderId="17" xfId="61" applyFont="1" applyFill="1" applyBorder="1" applyAlignment="1" applyProtection="1">
      <alignment vertical="center" wrapText="1"/>
      <protection/>
    </xf>
    <xf numFmtId="176" fontId="25" fillId="7" borderId="25" xfId="61" applyNumberFormat="1" applyFont="1" applyFill="1" applyBorder="1" applyAlignment="1" applyProtection="1">
      <alignment horizontal="left" vertical="center" wrapText="1"/>
      <protection hidden="1"/>
    </xf>
    <xf numFmtId="176" fontId="25" fillId="7" borderId="30" xfId="61" applyNumberFormat="1" applyFont="1" applyFill="1" applyBorder="1" applyAlignment="1" applyProtection="1">
      <alignment horizontal="left" vertical="center" wrapText="1"/>
      <protection hidden="1"/>
    </xf>
    <xf numFmtId="176" fontId="25" fillId="7" borderId="37" xfId="61" applyNumberFormat="1" applyFont="1" applyFill="1" applyBorder="1" applyAlignment="1" applyProtection="1">
      <alignment horizontal="left" vertical="center" wrapText="1"/>
      <protection hidden="1"/>
    </xf>
    <xf numFmtId="0" fontId="19" fillId="22" borderId="56" xfId="61" applyFill="1" applyBorder="1" applyAlignment="1" applyProtection="1">
      <alignment vertical="center" wrapText="1"/>
      <protection/>
    </xf>
    <xf numFmtId="0" fontId="19" fillId="22" borderId="35" xfId="61" applyFill="1" applyBorder="1" applyAlignment="1" applyProtection="1">
      <alignment vertical="center" wrapText="1"/>
      <protection/>
    </xf>
    <xf numFmtId="0" fontId="19" fillId="22" borderId="16" xfId="61" applyFill="1" applyBorder="1" applyAlignment="1" applyProtection="1">
      <alignment vertical="center" wrapText="1"/>
      <protection/>
    </xf>
    <xf numFmtId="0" fontId="19" fillId="0" borderId="19" xfId="61" applyFill="1" applyBorder="1" applyAlignment="1" applyProtection="1">
      <alignment horizontal="left" vertical="top" wrapText="1"/>
      <protection/>
    </xf>
    <xf numFmtId="0" fontId="19" fillId="0" borderId="27" xfId="61" applyBorder="1" applyAlignment="1">
      <alignment horizontal="left" vertical="top" wrapText="1"/>
    </xf>
    <xf numFmtId="0" fontId="19" fillId="0" borderId="28" xfId="61" applyBorder="1" applyAlignment="1">
      <alignment horizontal="left" vertical="top" wrapText="1"/>
    </xf>
    <xf numFmtId="0" fontId="19" fillId="0" borderId="29" xfId="61" applyBorder="1" applyAlignment="1">
      <alignment horizontal="left" vertical="top" wrapText="1"/>
    </xf>
    <xf numFmtId="0" fontId="19" fillId="0" borderId="15" xfId="61" applyBorder="1" applyAlignment="1">
      <alignment horizontal="left" vertical="top" wrapText="1"/>
    </xf>
    <xf numFmtId="0" fontId="19" fillId="0" borderId="16" xfId="61" applyBorder="1" applyAlignment="1">
      <alignment horizontal="left" vertical="top" wrapText="1"/>
    </xf>
    <xf numFmtId="0" fontId="19" fillId="0" borderId="36" xfId="61" applyBorder="1" applyAlignment="1">
      <alignment horizontal="center" vertical="top"/>
    </xf>
    <xf numFmtId="0" fontId="19" fillId="0" borderId="31" xfId="61" applyBorder="1" applyAlignment="1">
      <alignment horizontal="center" vertical="top"/>
    </xf>
    <xf numFmtId="0" fontId="19" fillId="0" borderId="44" xfId="61" applyBorder="1" applyAlignment="1">
      <alignment horizontal="center" vertical="top"/>
    </xf>
    <xf numFmtId="0" fontId="19" fillId="0" borderId="14" xfId="61" applyBorder="1" applyAlignment="1">
      <alignment horizontal="center" vertical="top"/>
    </xf>
    <xf numFmtId="0" fontId="19" fillId="0" borderId="24" xfId="61" applyFill="1" applyBorder="1" applyAlignment="1">
      <alignment horizontal="left" vertical="top" wrapText="1"/>
    </xf>
    <xf numFmtId="0" fontId="19" fillId="0" borderId="36" xfId="61" applyFill="1" applyBorder="1" applyAlignment="1">
      <alignment horizontal="left" vertical="top" wrapText="1"/>
    </xf>
    <xf numFmtId="0" fontId="19" fillId="0" borderId="31" xfId="61" applyFill="1" applyBorder="1" applyAlignment="1">
      <alignment horizontal="left" vertical="top" wrapText="1"/>
    </xf>
    <xf numFmtId="0" fontId="19" fillId="22" borderId="23" xfId="61" applyFill="1" applyBorder="1" applyAlignment="1">
      <alignment vertical="center" wrapText="1"/>
    </xf>
    <xf numFmtId="0" fontId="28" fillId="22" borderId="19" xfId="61" applyFont="1" applyFill="1" applyBorder="1" applyAlignment="1">
      <alignment horizontal="left" vertical="center" wrapText="1"/>
    </xf>
    <xf numFmtId="0" fontId="28" fillId="22" borderId="17" xfId="61" applyFont="1" applyFill="1" applyBorder="1" applyAlignment="1">
      <alignment horizontal="left" vertical="center" wrapText="1"/>
    </xf>
    <xf numFmtId="0" fontId="19" fillId="0" borderId="95" xfId="61" applyBorder="1" applyAlignment="1" applyProtection="1">
      <alignment horizontal="center" vertical="center" wrapText="1"/>
      <protection hidden="1"/>
    </xf>
    <xf numFmtId="0" fontId="19" fillId="0" borderId="100" xfId="61" applyBorder="1" applyAlignment="1" applyProtection="1">
      <alignment horizontal="center" vertical="center" wrapText="1"/>
      <protection hidden="1"/>
    </xf>
    <xf numFmtId="0" fontId="35" fillId="22" borderId="23" xfId="61" applyFont="1" applyFill="1" applyBorder="1" applyAlignment="1">
      <alignment vertical="center" wrapText="1"/>
    </xf>
    <xf numFmtId="0" fontId="27" fillId="0" borderId="36" xfId="61" applyFont="1" applyBorder="1" applyAlignment="1">
      <alignment horizontal="center" wrapText="1"/>
    </xf>
    <xf numFmtId="0" fontId="27" fillId="0" borderId="31" xfId="61" applyFont="1" applyBorder="1" applyAlignment="1">
      <alignment horizontal="center" wrapText="1"/>
    </xf>
    <xf numFmtId="0" fontId="26" fillId="4" borderId="19" xfId="61" applyFont="1" applyFill="1" applyBorder="1" applyAlignment="1" applyProtection="1">
      <alignment horizontal="left" vertical="top" wrapText="1"/>
      <protection locked="0"/>
    </xf>
    <xf numFmtId="0" fontId="19" fillId="0" borderId="17" xfId="61" applyBorder="1" applyAlignment="1">
      <alignment horizontal="left" vertical="top" wrapText="1"/>
    </xf>
    <xf numFmtId="0" fontId="19" fillId="0" borderId="15" xfId="61" applyNumberFormat="1" applyFill="1" applyBorder="1" applyAlignment="1" applyProtection="1">
      <alignment horizontal="left" vertical="top" wrapText="1"/>
      <protection/>
    </xf>
    <xf numFmtId="0" fontId="19" fillId="4" borderId="14" xfId="61" applyFill="1" applyBorder="1" applyAlignment="1" applyProtection="1">
      <alignment horizontal="center" vertical="top"/>
      <protection/>
    </xf>
    <xf numFmtId="49" fontId="19" fillId="0" borderId="19" xfId="61" applyNumberFormat="1" applyFill="1" applyBorder="1" applyAlignment="1" applyProtection="1">
      <alignment vertical="top" wrapText="1"/>
      <protection/>
    </xf>
    <xf numFmtId="0" fontId="19" fillId="0" borderId="21" xfId="61" applyBorder="1" applyAlignment="1" applyProtection="1">
      <alignment vertical="top" wrapText="1"/>
      <protection/>
    </xf>
    <xf numFmtId="0" fontId="19" fillId="0" borderId="17" xfId="61" applyBorder="1" applyAlignment="1" applyProtection="1">
      <alignment vertical="top" wrapText="1"/>
      <protection/>
    </xf>
    <xf numFmtId="0" fontId="19" fillId="0" borderId="12" xfId="61" applyFont="1" applyFill="1" applyBorder="1" applyAlignment="1" applyProtection="1">
      <alignment horizontal="left" vertical="top" wrapText="1"/>
      <protection/>
    </xf>
    <xf numFmtId="0" fontId="19" fillId="0" borderId="17" xfId="61" applyFill="1" applyBorder="1" applyAlignment="1" applyProtection="1">
      <alignment horizontal="left" vertical="top" wrapText="1"/>
      <protection/>
    </xf>
    <xf numFmtId="0" fontId="19" fillId="0" borderId="21" xfId="61" applyBorder="1" applyAlignment="1">
      <alignment vertical="center" wrapText="1"/>
    </xf>
    <xf numFmtId="0" fontId="19" fillId="0" borderId="17" xfId="61" applyBorder="1" applyAlignment="1">
      <alignment vertical="center" wrapText="1"/>
    </xf>
    <xf numFmtId="0" fontId="25" fillId="7" borderId="30" xfId="61" applyFont="1" applyFill="1" applyBorder="1" applyAlignment="1" applyProtection="1">
      <alignment horizontal="left" vertical="center" wrapText="1"/>
      <protection hidden="1"/>
    </xf>
    <xf numFmtId="0" fontId="25" fillId="7" borderId="37" xfId="61" applyFont="1" applyFill="1" applyBorder="1" applyAlignment="1" applyProtection="1">
      <alignment horizontal="left" vertical="center" wrapText="1"/>
      <protection hidden="1"/>
    </xf>
    <xf numFmtId="0" fontId="11" fillId="0" borderId="30" xfId="0" applyFont="1" applyBorder="1" applyAlignment="1">
      <alignment horizontal="left" vertical="center" wrapText="1"/>
    </xf>
    <xf numFmtId="0" fontId="19" fillId="0" borderId="21" xfId="61" applyFill="1" applyBorder="1" applyAlignment="1" applyProtection="1">
      <alignment horizontal="left" vertical="top" wrapText="1"/>
      <protection/>
    </xf>
    <xf numFmtId="0" fontId="19" fillId="0" borderId="94" xfId="61" applyFill="1" applyBorder="1" applyAlignment="1" applyProtection="1">
      <alignment vertical="top" wrapText="1"/>
      <protection/>
    </xf>
    <xf numFmtId="0" fontId="0" fillId="0" borderId="95" xfId="0" applyBorder="1" applyAlignment="1">
      <alignment vertical="top" wrapText="1"/>
    </xf>
    <xf numFmtId="0" fontId="0" fillId="0" borderId="100" xfId="0" applyBorder="1" applyAlignment="1">
      <alignment vertical="top" wrapText="1"/>
    </xf>
    <xf numFmtId="0" fontId="19" fillId="25" borderId="26" xfId="61" applyFill="1" applyBorder="1" applyAlignment="1">
      <alignment horizontal="center" vertical="top"/>
    </xf>
    <xf numFmtId="0" fontId="0" fillId="25" borderId="44" xfId="0" applyFill="1" applyBorder="1" applyAlignment="1">
      <alignment horizontal="center" vertical="top"/>
    </xf>
    <xf numFmtId="0" fontId="0" fillId="25" borderId="14" xfId="0" applyFill="1" applyBorder="1" applyAlignment="1">
      <alignment horizontal="center" vertical="top"/>
    </xf>
    <xf numFmtId="0" fontId="19" fillId="4" borderId="94" xfId="61" applyFill="1" applyBorder="1" applyAlignment="1" applyProtection="1">
      <alignment horizontal="center" vertical="center"/>
      <protection hidden="1"/>
    </xf>
    <xf numFmtId="0" fontId="0" fillId="0" borderId="95" xfId="0" applyBorder="1" applyAlignment="1">
      <alignment horizontal="center" vertical="center"/>
    </xf>
    <xf numFmtId="0" fontId="0" fillId="0" borderId="100" xfId="0" applyBorder="1" applyAlignment="1">
      <alignment horizontal="center" vertical="center"/>
    </xf>
    <xf numFmtId="0" fontId="19" fillId="25" borderId="24" xfId="61" applyFill="1" applyBorder="1" applyAlignment="1">
      <alignment horizontal="center" vertical="top"/>
    </xf>
    <xf numFmtId="0" fontId="0" fillId="25" borderId="36" xfId="0" applyFill="1" applyBorder="1" applyAlignment="1">
      <alignment horizontal="center" vertical="top"/>
    </xf>
    <xf numFmtId="0" fontId="0" fillId="25" borderId="31" xfId="0" applyFill="1" applyBorder="1" applyAlignment="1">
      <alignment horizontal="center" vertical="top"/>
    </xf>
    <xf numFmtId="0" fontId="26" fillId="0" borderId="20" xfId="61" applyFont="1" applyFill="1" applyBorder="1" applyAlignment="1" applyProtection="1">
      <alignment vertical="top" wrapText="1"/>
      <protection/>
    </xf>
    <xf numFmtId="0" fontId="0" fillId="0" borderId="33" xfId="0"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0" fillId="0" borderId="0" xfId="0" applyBorder="1" applyAlignment="1">
      <alignment vertical="top" wrapText="1"/>
    </xf>
    <xf numFmtId="0" fontId="0" fillId="0" borderId="28" xfId="0" applyBorder="1" applyAlignment="1">
      <alignment vertical="top" wrapText="1"/>
    </xf>
    <xf numFmtId="0" fontId="0" fillId="0" borderId="15" xfId="0" applyBorder="1" applyAlignment="1">
      <alignment vertical="top" wrapText="1"/>
    </xf>
    <xf numFmtId="0" fontId="0" fillId="0" borderId="35" xfId="0" applyBorder="1" applyAlignment="1">
      <alignment vertical="top" wrapText="1"/>
    </xf>
    <xf numFmtId="0" fontId="0" fillId="0" borderId="16" xfId="0" applyBorder="1" applyAlignment="1">
      <alignment vertical="top" wrapText="1"/>
    </xf>
    <xf numFmtId="49" fontId="26" fillId="0" borderId="12" xfId="61" applyNumberFormat="1" applyFont="1" applyFill="1" applyBorder="1" applyAlignment="1" applyProtection="1">
      <alignment vertical="top" wrapText="1"/>
      <protection/>
    </xf>
    <xf numFmtId="0" fontId="26" fillId="0" borderId="12" xfId="61" applyFont="1" applyBorder="1" applyAlignment="1" applyProtection="1">
      <alignment vertical="top" wrapText="1"/>
      <protection/>
    </xf>
    <xf numFmtId="0" fontId="19" fillId="4" borderId="24" xfId="61" applyFill="1" applyBorder="1" applyAlignment="1">
      <alignment horizontal="center" vertical="top"/>
    </xf>
    <xf numFmtId="0" fontId="0" fillId="0" borderId="36" xfId="0" applyBorder="1" applyAlignment="1">
      <alignment horizontal="center" vertical="top"/>
    </xf>
    <xf numFmtId="0" fontId="0" fillId="0" borderId="31" xfId="0" applyBorder="1" applyAlignment="1">
      <alignment horizontal="center" vertical="top"/>
    </xf>
    <xf numFmtId="0" fontId="27" fillId="4" borderId="24" xfId="61" applyFont="1" applyFill="1" applyBorder="1" applyAlignment="1">
      <alignment horizontal="center"/>
    </xf>
    <xf numFmtId="0" fontId="0" fillId="0" borderId="36" xfId="0" applyBorder="1" applyAlignment="1">
      <alignment horizontal="center"/>
    </xf>
    <xf numFmtId="0" fontId="0" fillId="0" borderId="31" xfId="0" applyBorder="1" applyAlignment="1">
      <alignment horizontal="center"/>
    </xf>
    <xf numFmtId="0" fontId="26" fillId="4" borderId="20" xfId="61" applyFont="1" applyFill="1" applyBorder="1" applyAlignment="1">
      <alignment vertical="top" wrapText="1"/>
    </xf>
    <xf numFmtId="0" fontId="19" fillId="0" borderId="24" xfId="61" applyFill="1" applyBorder="1" applyAlignment="1" applyProtection="1">
      <alignment vertical="top" wrapText="1"/>
      <protection/>
    </xf>
    <xf numFmtId="0" fontId="0" fillId="0" borderId="36" xfId="0" applyBorder="1" applyAlignment="1">
      <alignment vertical="top" wrapText="1"/>
    </xf>
    <xf numFmtId="0" fontId="0" fillId="0" borderId="31" xfId="0" applyBorder="1" applyAlignment="1">
      <alignment vertical="top" wrapText="1"/>
    </xf>
    <xf numFmtId="0" fontId="28" fillId="22" borderId="23" xfId="61" applyFont="1" applyFill="1" applyBorder="1" applyAlignment="1">
      <alignment vertical="center" wrapText="1"/>
    </xf>
    <xf numFmtId="0" fontId="32" fillId="0" borderId="21" xfId="0" applyFont="1" applyBorder="1" applyAlignment="1">
      <alignment/>
    </xf>
    <xf numFmtId="0" fontId="32" fillId="0" borderId="17" xfId="0" applyFont="1" applyBorder="1" applyAlignment="1">
      <alignment/>
    </xf>
    <xf numFmtId="0" fontId="0" fillId="0" borderId="21" xfId="0" applyBorder="1" applyAlignment="1">
      <alignment/>
    </xf>
    <xf numFmtId="0" fontId="0" fillId="0" borderId="17" xfId="0" applyBorder="1" applyAlignment="1">
      <alignment/>
    </xf>
    <xf numFmtId="0" fontId="25" fillId="7" borderId="25" xfId="61" applyFont="1" applyFill="1" applyBorder="1" applyAlignment="1" applyProtection="1">
      <alignment horizontal="left" vertical="center" wrapText="1"/>
      <protection hidden="1"/>
    </xf>
    <xf numFmtId="0" fontId="27" fillId="7" borderId="30" xfId="61" applyFont="1" applyFill="1" applyBorder="1" applyAlignment="1" applyProtection="1">
      <alignment horizontal="left" vertical="center" wrapText="1"/>
      <protection hidden="1"/>
    </xf>
    <xf numFmtId="0" fontId="27" fillId="7" borderId="37" xfId="61" applyFont="1" applyFill="1" applyBorder="1" applyAlignment="1" applyProtection="1">
      <alignment horizontal="left" vertical="center" wrapText="1"/>
      <protection hidden="1"/>
    </xf>
    <xf numFmtId="0" fontId="23" fillId="0" borderId="0" xfId="61" applyFont="1" applyFill="1" applyAlignment="1" applyProtection="1">
      <alignment horizontal="left" vertical="top" wrapText="1"/>
      <protection/>
    </xf>
    <xf numFmtId="0" fontId="19" fillId="0" borderId="0" xfId="61" applyFont="1" applyFill="1" applyAlignment="1" applyProtection="1">
      <alignment horizontal="left" vertical="center" wrapText="1"/>
      <protection/>
    </xf>
    <xf numFmtId="0" fontId="0" fillId="22" borderId="102" xfId="0" applyFill="1" applyBorder="1" applyAlignment="1" applyProtection="1">
      <alignment horizontal="center"/>
      <protection/>
    </xf>
    <xf numFmtId="0" fontId="0" fillId="22" borderId="103" xfId="0" applyFill="1" applyBorder="1" applyAlignment="1" applyProtection="1">
      <alignment horizontal="center"/>
      <protection/>
    </xf>
    <xf numFmtId="0" fontId="0" fillId="22" borderId="104" xfId="0" applyFill="1" applyBorder="1" applyAlignment="1" applyProtection="1">
      <alignment horizontal="center"/>
      <protection/>
    </xf>
    <xf numFmtId="0" fontId="0" fillId="22" borderId="18" xfId="0" applyFill="1" applyBorder="1" applyAlignment="1" applyProtection="1">
      <alignment horizontal="center"/>
      <protection/>
    </xf>
    <xf numFmtId="0" fontId="0" fillId="22" borderId="12" xfId="0" applyFill="1" applyBorder="1" applyAlignment="1" applyProtection="1">
      <alignment horizontal="center"/>
      <protection/>
    </xf>
    <xf numFmtId="0" fontId="0" fillId="22" borderId="105" xfId="0" applyFill="1" applyBorder="1" applyAlignment="1" applyProtection="1">
      <alignment horizontal="center"/>
      <protection/>
    </xf>
    <xf numFmtId="0" fontId="0" fillId="22" borderId="106" xfId="0" applyFill="1" applyBorder="1" applyAlignment="1" applyProtection="1">
      <alignment horizontal="center"/>
      <protection/>
    </xf>
    <xf numFmtId="0" fontId="0" fillId="22" borderId="107" xfId="0" applyFill="1" applyBorder="1" applyAlignment="1" applyProtection="1">
      <alignment horizontal="center"/>
      <protection/>
    </xf>
    <xf numFmtId="0" fontId="0" fillId="26" borderId="31" xfId="0" applyFill="1" applyBorder="1" applyAlignment="1" applyProtection="1">
      <alignment horizontal="center"/>
      <protection/>
    </xf>
    <xf numFmtId="0" fontId="0" fillId="26" borderId="100" xfId="0" applyFill="1" applyBorder="1" applyAlignment="1" applyProtection="1">
      <alignment horizontal="center"/>
      <protection/>
    </xf>
    <xf numFmtId="14" fontId="0" fillId="26" borderId="108" xfId="0" applyNumberFormat="1" applyFill="1" applyBorder="1" applyAlignment="1" applyProtection="1">
      <alignment horizontal="center"/>
      <protection locked="0"/>
    </xf>
    <xf numFmtId="0" fontId="0" fillId="26" borderId="103" xfId="0" applyFill="1" applyBorder="1" applyAlignment="1" applyProtection="1">
      <alignment horizontal="center"/>
      <protection locked="0"/>
    </xf>
    <xf numFmtId="0" fontId="0" fillId="26" borderId="109" xfId="0" applyFill="1" applyBorder="1" applyAlignment="1" applyProtection="1">
      <alignment horizontal="center"/>
      <protection locked="0"/>
    </xf>
    <xf numFmtId="0" fontId="0" fillId="26" borderId="17" xfId="0" applyFill="1" applyBorder="1" applyAlignment="1" applyProtection="1">
      <alignment horizontal="center"/>
      <protection locked="0"/>
    </xf>
    <xf numFmtId="0" fontId="0" fillId="26" borderId="12" xfId="0" applyFill="1" applyBorder="1" applyAlignment="1" applyProtection="1">
      <alignment horizontal="center"/>
      <protection locked="0"/>
    </xf>
    <xf numFmtId="0" fontId="0" fillId="26" borderId="32" xfId="0" applyFill="1" applyBorder="1" applyAlignment="1" applyProtection="1">
      <alignment horizontal="center"/>
      <protection locked="0"/>
    </xf>
    <xf numFmtId="0" fontId="0" fillId="22" borderId="17" xfId="0" applyFill="1" applyBorder="1" applyAlignment="1" applyProtection="1">
      <alignment horizontal="center"/>
      <protection/>
    </xf>
    <xf numFmtId="0" fontId="0" fillId="28" borderId="110" xfId="0" applyFill="1" applyBorder="1" applyAlignment="1" applyProtection="1">
      <alignment horizontal="center"/>
      <protection/>
    </xf>
    <xf numFmtId="0" fontId="0" fillId="28" borderId="89" xfId="0" applyFill="1" applyBorder="1" applyAlignment="1" applyProtection="1">
      <alignment horizontal="center"/>
      <protection/>
    </xf>
    <xf numFmtId="0" fontId="0" fillId="22" borderId="111" xfId="0" applyFill="1" applyBorder="1" applyAlignment="1" applyProtection="1">
      <alignment horizontal="center"/>
      <protection/>
    </xf>
    <xf numFmtId="0" fontId="0" fillId="22" borderId="89" xfId="0" applyFill="1" applyBorder="1" applyAlignment="1" applyProtection="1">
      <alignment horizontal="center"/>
      <protection/>
    </xf>
    <xf numFmtId="0" fontId="0" fillId="22" borderId="112" xfId="0" applyFill="1" applyBorder="1" applyAlignment="1" applyProtection="1">
      <alignment horizontal="center"/>
      <protection/>
    </xf>
    <xf numFmtId="0" fontId="0" fillId="26" borderId="110" xfId="0" applyFill="1" applyBorder="1" applyAlignment="1" applyProtection="1">
      <alignment horizontal="center"/>
      <protection locked="0"/>
    </xf>
    <xf numFmtId="0" fontId="0" fillId="26" borderId="89" xfId="0" applyFill="1" applyBorder="1" applyAlignment="1" applyProtection="1">
      <alignment horizontal="center"/>
      <protection locked="0"/>
    </xf>
    <xf numFmtId="0" fontId="0" fillId="26" borderId="113" xfId="0" applyFill="1" applyBorder="1" applyAlignment="1" applyProtection="1">
      <alignment horizontal="center"/>
      <protection locked="0"/>
    </xf>
    <xf numFmtId="0" fontId="0" fillId="22" borderId="114" xfId="0" applyFill="1" applyBorder="1" applyAlignment="1" applyProtection="1">
      <alignment horizontal="center"/>
      <protection/>
    </xf>
    <xf numFmtId="0" fontId="0" fillId="26" borderId="12" xfId="0" applyFill="1" applyBorder="1" applyAlignment="1" applyProtection="1">
      <alignment horizontal="center"/>
      <protection/>
    </xf>
    <xf numFmtId="0" fontId="0" fillId="26" borderId="32" xfId="0" applyFill="1" applyBorder="1" applyAlignment="1" applyProtection="1">
      <alignment horizontal="center"/>
      <protection/>
    </xf>
    <xf numFmtId="0" fontId="0" fillId="22" borderId="16" xfId="0" applyFill="1" applyBorder="1" applyAlignment="1" applyProtection="1">
      <alignment horizontal="center"/>
      <protection/>
    </xf>
    <xf numFmtId="0" fontId="0" fillId="22" borderId="31" xfId="0" applyFill="1" applyBorder="1" applyAlignment="1" applyProtection="1">
      <alignment horizontal="center"/>
      <protection/>
    </xf>
    <xf numFmtId="0" fontId="0" fillId="28" borderId="113" xfId="0" applyFill="1" applyBorder="1" applyAlignment="1" applyProtection="1">
      <alignment horizontal="center"/>
      <protection/>
    </xf>
    <xf numFmtId="0" fontId="52" fillId="0" borderId="0" xfId="61" applyFont="1" applyFill="1" applyAlignment="1" applyProtection="1">
      <alignment horizontal="center" vertical="center"/>
      <protection/>
    </xf>
    <xf numFmtId="0" fontId="45" fillId="26" borderId="45" xfId="61" applyFont="1" applyFill="1" applyBorder="1" applyAlignment="1" applyProtection="1">
      <alignment vertical="top" wrapText="1"/>
      <protection locked="0"/>
    </xf>
    <xf numFmtId="0" fontId="45" fillId="26" borderId="67" xfId="61" applyFont="1" applyFill="1" applyBorder="1" applyAlignment="1" applyProtection="1">
      <alignment vertical="top" wrapText="1"/>
      <protection locked="0"/>
    </xf>
    <xf numFmtId="0" fontId="45" fillId="26" borderId="59" xfId="61" applyFont="1" applyFill="1" applyBorder="1" applyAlignment="1" applyProtection="1">
      <alignment vertical="top" wrapText="1"/>
      <protection locked="0"/>
    </xf>
    <xf numFmtId="0" fontId="45" fillId="26" borderId="61" xfId="61" applyFont="1" applyFill="1" applyBorder="1" applyAlignment="1" applyProtection="1">
      <alignment vertical="top" wrapText="1"/>
      <protection locked="0"/>
    </xf>
    <xf numFmtId="0" fontId="45" fillId="26" borderId="56" xfId="61" applyFont="1" applyFill="1" applyBorder="1" applyAlignment="1" applyProtection="1">
      <alignment vertical="top" wrapText="1"/>
      <protection locked="0"/>
    </xf>
    <xf numFmtId="0" fontId="45" fillId="26" borderId="68" xfId="61" applyFont="1" applyFill="1" applyBorder="1" applyAlignment="1" applyProtection="1">
      <alignment vertical="top" wrapText="1"/>
      <protection locked="0"/>
    </xf>
    <xf numFmtId="0" fontId="45" fillId="26" borderId="50" xfId="61" applyFont="1" applyFill="1" applyBorder="1" applyAlignment="1" applyProtection="1">
      <alignment vertical="top" wrapText="1"/>
      <protection locked="0"/>
    </xf>
    <xf numFmtId="0" fontId="45" fillId="26" borderId="54" xfId="61" applyFont="1" applyFill="1" applyBorder="1" applyAlignment="1" applyProtection="1">
      <alignment vertical="top" wrapText="1"/>
      <protection locked="0"/>
    </xf>
    <xf numFmtId="0" fontId="45" fillId="26" borderId="47" xfId="61" applyFont="1" applyFill="1" applyBorder="1" applyAlignment="1" applyProtection="1">
      <alignment vertical="top" wrapText="1"/>
      <protection locked="0"/>
    </xf>
    <xf numFmtId="0" fontId="45" fillId="26" borderId="58" xfId="61" applyFont="1" applyFill="1" applyBorder="1" applyAlignment="1" applyProtection="1">
      <alignment vertical="top" wrapText="1"/>
      <protection locked="0"/>
    </xf>
    <xf numFmtId="0" fontId="45" fillId="26" borderId="70" xfId="61" applyFont="1" applyFill="1" applyBorder="1" applyAlignment="1" applyProtection="1">
      <alignment horizontal="left" vertical="top" wrapText="1"/>
      <protection locked="0"/>
    </xf>
    <xf numFmtId="0" fontId="45" fillId="26" borderId="72" xfId="61" applyFont="1" applyFill="1" applyBorder="1" applyAlignment="1" applyProtection="1">
      <alignment horizontal="left" vertical="top" wrapText="1"/>
      <protection locked="0"/>
    </xf>
    <xf numFmtId="0" fontId="45" fillId="26" borderId="23" xfId="61" applyFont="1" applyFill="1" applyBorder="1" applyAlignment="1" applyProtection="1">
      <alignment vertical="top" wrapText="1"/>
      <protection locked="0"/>
    </xf>
    <xf numFmtId="0" fontId="45" fillId="26" borderId="22" xfId="61" applyFont="1" applyFill="1" applyBorder="1" applyAlignment="1" applyProtection="1">
      <alignment vertical="top" wrapText="1"/>
      <protection locked="0"/>
    </xf>
    <xf numFmtId="0" fontId="45" fillId="26" borderId="70" xfId="61" applyFont="1" applyFill="1" applyBorder="1" applyAlignment="1" applyProtection="1">
      <alignment vertical="top" wrapText="1"/>
      <protection locked="0"/>
    </xf>
    <xf numFmtId="0" fontId="45" fillId="26" borderId="72" xfId="61" applyFont="1" applyFill="1" applyBorder="1" applyAlignment="1" applyProtection="1">
      <alignment vertical="top" wrapText="1"/>
      <protection locked="0"/>
    </xf>
    <xf numFmtId="0" fontId="7" fillId="7" borderId="94" xfId="61" applyFont="1" applyFill="1" applyBorder="1" applyAlignment="1" applyProtection="1">
      <alignment horizontal="center" vertical="center"/>
      <protection/>
    </xf>
    <xf numFmtId="0" fontId="7" fillId="0" borderId="100" xfId="0" applyFont="1" applyBorder="1" applyAlignment="1" applyProtection="1">
      <alignment horizontal="center" vertical="center"/>
      <protection/>
    </xf>
    <xf numFmtId="0" fontId="7" fillId="7" borderId="115" xfId="61" applyFont="1" applyFill="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21" borderId="116" xfId="61" applyFont="1" applyFill="1" applyBorder="1" applyAlignment="1" applyProtection="1">
      <alignment horizontal="center" vertical="center" wrapText="1"/>
      <protection/>
    </xf>
    <xf numFmtId="0" fontId="0" fillId="0" borderId="117" xfId="0" applyBorder="1" applyAlignment="1" applyProtection="1">
      <alignment horizontal="center" vertical="center" wrapText="1"/>
      <protection/>
    </xf>
    <xf numFmtId="0" fontId="7" fillId="21" borderId="56" xfId="61" applyFont="1" applyFill="1" applyBorder="1" applyAlignment="1" applyProtection="1">
      <alignment horizontal="center" vertical="center" wrapText="1"/>
      <protection/>
    </xf>
    <xf numFmtId="0" fontId="0" fillId="0" borderId="68" xfId="0" applyBorder="1" applyAlignment="1" applyProtection="1">
      <alignment horizontal="center" vertical="center" wrapText="1"/>
      <protection/>
    </xf>
    <xf numFmtId="0" fontId="7" fillId="7" borderId="24" xfId="61" applyFont="1" applyFill="1" applyBorder="1" applyAlignment="1" applyProtection="1">
      <alignment horizontal="center" vertical="center"/>
      <protection/>
    </xf>
    <xf numFmtId="0" fontId="7" fillId="0" borderId="84" xfId="0" applyFont="1" applyBorder="1" applyAlignment="1" applyProtection="1">
      <alignment horizontal="center" vertical="center"/>
      <protection/>
    </xf>
    <xf numFmtId="0" fontId="7" fillId="7" borderId="118" xfId="61" applyFont="1" applyFill="1" applyBorder="1" applyAlignment="1" applyProtection="1">
      <alignment horizontal="center" vertical="center"/>
      <protection/>
    </xf>
    <xf numFmtId="0" fontId="7" fillId="0" borderId="119" xfId="0" applyFont="1" applyBorder="1" applyAlignment="1" applyProtection="1">
      <alignment horizontal="center" vertical="center"/>
      <protection/>
    </xf>
    <xf numFmtId="0" fontId="45" fillId="26" borderId="86" xfId="61" applyFont="1" applyFill="1" applyBorder="1" applyAlignment="1" applyProtection="1">
      <alignment vertical="top" wrapText="1"/>
      <protection locked="0"/>
    </xf>
    <xf numFmtId="0" fontId="45" fillId="26" borderId="88" xfId="61" applyFont="1" applyFill="1" applyBorder="1" applyAlignment="1" applyProtection="1">
      <alignment vertical="top" wrapText="1"/>
      <protection locked="0"/>
    </xf>
    <xf numFmtId="0" fontId="7" fillId="7" borderId="26" xfId="61" applyFont="1" applyFill="1" applyBorder="1" applyAlignment="1" applyProtection="1">
      <alignment horizontal="center" vertical="center"/>
      <protection/>
    </xf>
    <xf numFmtId="0" fontId="7" fillId="0" borderId="14" xfId="0" applyFont="1" applyBorder="1" applyAlignment="1" applyProtection="1">
      <alignment horizontal="center" vertical="center"/>
      <protection/>
    </xf>
    <xf numFmtId="49" fontId="46" fillId="0" borderId="15" xfId="61" applyNumberFormat="1" applyFont="1" applyFill="1" applyBorder="1" applyAlignment="1" applyProtection="1">
      <alignment vertical="top" wrapText="1"/>
      <protection/>
    </xf>
    <xf numFmtId="0" fontId="46" fillId="0" borderId="35" xfId="61" applyFont="1" applyBorder="1" applyAlignment="1" applyProtection="1">
      <alignment vertical="top" wrapText="1"/>
      <protection/>
    </xf>
    <xf numFmtId="0" fontId="46" fillId="0" borderId="25" xfId="61" applyFont="1" applyFill="1" applyBorder="1" applyAlignment="1" applyProtection="1">
      <alignment horizontal="left" vertical="top" wrapText="1"/>
      <protection/>
    </xf>
    <xf numFmtId="0" fontId="46" fillId="0" borderId="30" xfId="61" applyFont="1" applyFill="1" applyBorder="1" applyAlignment="1" applyProtection="1">
      <alignment horizontal="left" vertical="top" wrapText="1"/>
      <protection/>
    </xf>
    <xf numFmtId="0" fontId="46" fillId="0" borderId="37" xfId="61" applyFont="1" applyFill="1" applyBorder="1" applyAlignment="1" applyProtection="1">
      <alignment horizontal="left" vertical="top" wrapText="1"/>
      <protection/>
    </xf>
    <xf numFmtId="0" fontId="46" fillId="0" borderId="31" xfId="61" applyFont="1" applyFill="1" applyBorder="1" applyAlignment="1" applyProtection="1">
      <alignment horizontal="left" vertical="top" wrapText="1"/>
      <protection/>
    </xf>
    <xf numFmtId="0" fontId="46" fillId="0" borderId="15" xfId="61" applyFont="1" applyFill="1" applyBorder="1" applyAlignment="1" applyProtection="1">
      <alignment horizontal="left" vertical="top" wrapText="1"/>
      <protection/>
    </xf>
    <xf numFmtId="0" fontId="7" fillId="7" borderId="120" xfId="61" applyFont="1" applyFill="1" applyBorder="1" applyAlignment="1" applyProtection="1">
      <alignment horizontal="center" vertical="center"/>
      <protection/>
    </xf>
    <xf numFmtId="0" fontId="7" fillId="0" borderId="83" xfId="0" applyFont="1" applyBorder="1" applyAlignment="1" applyProtection="1">
      <alignment horizontal="center" vertical="center"/>
      <protection/>
    </xf>
    <xf numFmtId="0" fontId="46" fillId="0" borderId="20" xfId="61" applyFont="1" applyFill="1" applyBorder="1" applyAlignment="1" applyProtection="1">
      <alignment horizontal="left" vertical="top" wrapText="1"/>
      <protection/>
    </xf>
    <xf numFmtId="0" fontId="46" fillId="0" borderId="33" xfId="61" applyFont="1" applyFill="1" applyBorder="1" applyAlignment="1" applyProtection="1">
      <alignment horizontal="left" vertical="top" wrapText="1"/>
      <protection/>
    </xf>
    <xf numFmtId="0" fontId="46" fillId="0" borderId="29" xfId="61" applyFont="1" applyFill="1" applyBorder="1" applyAlignment="1" applyProtection="1">
      <alignment horizontal="left" vertical="top" wrapText="1"/>
      <protection/>
    </xf>
    <xf numFmtId="0" fontId="46" fillId="0" borderId="0" xfId="61" applyFont="1" applyFill="1" applyBorder="1" applyAlignment="1" applyProtection="1">
      <alignment horizontal="left" vertical="top" wrapText="1"/>
      <protection/>
    </xf>
    <xf numFmtId="0" fontId="46" fillId="0" borderId="29" xfId="0" applyFont="1" applyBorder="1" applyAlignment="1" applyProtection="1">
      <alignment horizontal="left" vertical="top" wrapText="1"/>
      <protection/>
    </xf>
    <xf numFmtId="0" fontId="46" fillId="0" borderId="0" xfId="0" applyFont="1" applyBorder="1" applyAlignment="1" applyProtection="1">
      <alignment horizontal="left" vertical="top" wrapText="1"/>
      <protection/>
    </xf>
    <xf numFmtId="0" fontId="46" fillId="0" borderId="15" xfId="0" applyFont="1" applyBorder="1" applyAlignment="1" applyProtection="1">
      <alignment horizontal="left" vertical="top" wrapText="1"/>
      <protection/>
    </xf>
    <xf numFmtId="0" fontId="46" fillId="0" borderId="35" xfId="0" applyFont="1" applyBorder="1" applyAlignment="1" applyProtection="1">
      <alignment horizontal="left" vertical="top" wrapText="1"/>
      <protection/>
    </xf>
    <xf numFmtId="0" fontId="0" fillId="0" borderId="58" xfId="0" applyBorder="1" applyAlignment="1" applyProtection="1">
      <alignment horizontal="left" vertical="top" wrapText="1"/>
      <protection/>
    </xf>
    <xf numFmtId="0" fontId="0" fillId="0" borderId="29"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68" xfId="0" applyBorder="1" applyAlignment="1" applyProtection="1">
      <alignment horizontal="left" vertical="top" wrapText="1"/>
      <protection/>
    </xf>
    <xf numFmtId="0" fontId="0" fillId="0" borderId="30" xfId="0" applyBorder="1" applyAlignment="1" applyProtection="1">
      <alignment horizontal="left" vertical="top" wrapText="1"/>
      <protection/>
    </xf>
    <xf numFmtId="0" fontId="0" fillId="0" borderId="37" xfId="0" applyBorder="1" applyAlignment="1" applyProtection="1">
      <alignment horizontal="left" vertical="top" wrapText="1"/>
      <protection/>
    </xf>
    <xf numFmtId="0" fontId="46" fillId="0" borderId="35" xfId="61" applyFont="1" applyFill="1" applyBorder="1" applyAlignment="1" applyProtection="1">
      <alignment horizontal="left" vertical="top" wrapText="1"/>
      <protection/>
    </xf>
    <xf numFmtId="49" fontId="45" fillId="0" borderId="111" xfId="61" applyNumberFormat="1" applyFont="1" applyFill="1" applyBorder="1" applyAlignment="1" applyProtection="1">
      <alignment vertical="top" wrapText="1"/>
      <protection/>
    </xf>
    <xf numFmtId="0" fontId="45" fillId="0" borderId="89" xfId="61" applyFont="1" applyBorder="1" applyAlignment="1" applyProtection="1">
      <alignment vertical="top" wrapText="1"/>
      <protection/>
    </xf>
    <xf numFmtId="0" fontId="45" fillId="0" borderId="121" xfId="61" applyFont="1" applyBorder="1" applyAlignment="1" applyProtection="1">
      <alignment vertical="top" wrapText="1"/>
      <protection/>
    </xf>
    <xf numFmtId="0" fontId="46" fillId="0" borderId="19" xfId="61" applyFont="1" applyFill="1" applyBorder="1" applyAlignment="1" applyProtection="1">
      <alignment horizontal="left" vertical="top" wrapText="1"/>
      <protection/>
    </xf>
    <xf numFmtId="0" fontId="46" fillId="0" borderId="21" xfId="61" applyFont="1" applyFill="1" applyBorder="1" applyAlignment="1" applyProtection="1">
      <alignment horizontal="left" vertical="top" wrapText="1"/>
      <protection/>
    </xf>
    <xf numFmtId="0" fontId="45" fillId="0" borderId="45" xfId="61" applyFont="1" applyFill="1" applyBorder="1" applyAlignment="1" applyProtection="1">
      <alignment vertical="top" wrapText="1"/>
      <protection/>
    </xf>
    <xf numFmtId="0" fontId="46" fillId="0" borderId="33" xfId="0" applyFont="1" applyBorder="1" applyAlignment="1" applyProtection="1">
      <alignment vertical="top" wrapText="1"/>
      <protection/>
    </xf>
    <xf numFmtId="0" fontId="0" fillId="0" borderId="35" xfId="0" applyBorder="1" applyAlignment="1" applyProtection="1">
      <alignment horizontal="left" vertical="top" wrapText="1"/>
      <protection/>
    </xf>
    <xf numFmtId="49" fontId="46" fillId="0" borderId="25" xfId="61" applyNumberFormat="1" applyFont="1" applyFill="1" applyBorder="1" applyAlignment="1" applyProtection="1">
      <alignment horizontal="left" vertical="top" wrapText="1"/>
      <protection/>
    </xf>
    <xf numFmtId="49" fontId="46" fillId="0" borderId="30" xfId="61" applyNumberFormat="1" applyFont="1" applyFill="1" applyBorder="1" applyAlignment="1" applyProtection="1">
      <alignment horizontal="left" vertical="top" wrapText="1"/>
      <protection/>
    </xf>
    <xf numFmtId="49" fontId="46" fillId="0" borderId="20" xfId="61" applyNumberFormat="1" applyFont="1" applyFill="1" applyBorder="1" applyAlignment="1" applyProtection="1">
      <alignment horizontal="left" vertical="top" wrapText="1"/>
      <protection/>
    </xf>
    <xf numFmtId="49" fontId="46" fillId="0" borderId="33" xfId="61" applyNumberFormat="1" applyFont="1" applyFill="1" applyBorder="1" applyAlignment="1" applyProtection="1">
      <alignment horizontal="left" vertical="top" wrapText="1"/>
      <protection/>
    </xf>
    <xf numFmtId="49" fontId="46" fillId="0" borderId="29" xfId="61" applyNumberFormat="1" applyFont="1" applyFill="1" applyBorder="1" applyAlignment="1" applyProtection="1">
      <alignment horizontal="left" vertical="top" wrapText="1"/>
      <protection/>
    </xf>
    <xf numFmtId="49" fontId="46" fillId="0" borderId="0" xfId="61" applyNumberFormat="1" applyFont="1" applyFill="1" applyBorder="1" applyAlignment="1" applyProtection="1">
      <alignment horizontal="left" vertical="top" wrapText="1"/>
      <protection/>
    </xf>
    <xf numFmtId="0" fontId="7" fillId="21" borderId="13" xfId="61" applyFont="1" applyFill="1" applyBorder="1" applyAlignment="1" applyProtection="1">
      <alignment horizontal="center" vertical="center"/>
      <protection/>
    </xf>
    <xf numFmtId="0" fontId="7" fillId="21" borderId="37" xfId="61" applyFont="1" applyFill="1" applyBorder="1" applyAlignment="1" applyProtection="1">
      <alignment horizontal="center" vertical="center"/>
      <protection/>
    </xf>
    <xf numFmtId="0" fontId="46" fillId="0" borderId="20" xfId="61" applyFont="1" applyFill="1" applyBorder="1" applyAlignment="1" applyProtection="1">
      <alignment vertical="top" wrapText="1"/>
      <protection/>
    </xf>
    <xf numFmtId="0" fontId="46" fillId="0" borderId="67" xfId="61" applyFont="1" applyFill="1" applyBorder="1" applyAlignment="1" applyProtection="1">
      <alignment vertical="top" wrapText="1"/>
      <protection/>
    </xf>
    <xf numFmtId="0" fontId="46" fillId="0" borderId="29" xfId="61" applyFont="1" applyFill="1" applyBorder="1" applyAlignment="1" applyProtection="1">
      <alignment vertical="top" wrapText="1"/>
      <protection/>
    </xf>
    <xf numFmtId="0" fontId="46" fillId="0" borderId="58" xfId="61" applyFont="1" applyFill="1" applyBorder="1" applyAlignment="1" applyProtection="1">
      <alignment vertical="top" wrapText="1"/>
      <protection/>
    </xf>
    <xf numFmtId="0" fontId="46" fillId="0" borderId="60" xfId="61" applyFont="1" applyFill="1" applyBorder="1" applyAlignment="1" applyProtection="1">
      <alignment vertical="top" wrapText="1"/>
      <protection/>
    </xf>
    <xf numFmtId="0" fontId="46" fillId="0" borderId="61" xfId="61" applyFont="1" applyFill="1" applyBorder="1" applyAlignment="1" applyProtection="1">
      <alignment vertical="top" wrapText="1"/>
      <protection/>
    </xf>
    <xf numFmtId="0" fontId="46" fillId="0" borderId="64" xfId="61" applyFont="1" applyFill="1" applyBorder="1" applyAlignment="1" applyProtection="1">
      <alignment horizontal="left" vertical="top" wrapText="1"/>
      <protection/>
    </xf>
    <xf numFmtId="0" fontId="7" fillId="21" borderId="116" xfId="61" applyFont="1" applyFill="1" applyBorder="1" applyAlignment="1" applyProtection="1">
      <alignment horizontal="center" vertical="center"/>
      <protection/>
    </xf>
    <xf numFmtId="0" fontId="7" fillId="21" borderId="122" xfId="61" applyFont="1" applyFill="1" applyBorder="1" applyAlignment="1" applyProtection="1">
      <alignment horizontal="center" vertical="center"/>
      <protection/>
    </xf>
    <xf numFmtId="0" fontId="7" fillId="21" borderId="56" xfId="61" applyFont="1" applyFill="1" applyBorder="1" applyAlignment="1" applyProtection="1">
      <alignment horizontal="center" vertical="center"/>
      <protection/>
    </xf>
    <xf numFmtId="0" fontId="7" fillId="21" borderId="35" xfId="61" applyFont="1" applyFill="1" applyBorder="1" applyAlignment="1" applyProtection="1">
      <alignment horizontal="center" vertical="center"/>
      <protection/>
    </xf>
    <xf numFmtId="0" fontId="46" fillId="0" borderId="12" xfId="61" applyFont="1" applyFill="1" applyBorder="1" applyAlignment="1" applyProtection="1">
      <alignment horizontal="left" vertical="top" wrapText="1"/>
      <protection/>
    </xf>
    <xf numFmtId="0" fontId="45" fillId="0" borderId="18" xfId="61" applyFont="1" applyFill="1" applyBorder="1" applyAlignment="1" applyProtection="1">
      <alignment horizontal="left" vertical="top"/>
      <protection/>
    </xf>
    <xf numFmtId="0" fontId="45" fillId="0" borderId="12" xfId="61" applyFont="1" applyFill="1" applyBorder="1" applyAlignment="1" applyProtection="1">
      <alignment horizontal="left" vertical="top"/>
      <protection/>
    </xf>
    <xf numFmtId="0" fontId="45" fillId="0" borderId="19" xfId="61" applyFont="1" applyFill="1" applyBorder="1" applyAlignment="1" applyProtection="1">
      <alignment horizontal="left" vertical="top"/>
      <protection/>
    </xf>
    <xf numFmtId="0" fontId="46" fillId="0" borderId="33" xfId="0" applyFont="1" applyBorder="1" applyAlignment="1" applyProtection="1">
      <alignment/>
      <protection/>
    </xf>
    <xf numFmtId="0" fontId="45" fillId="26" borderId="123" xfId="61" applyFont="1" applyFill="1" applyBorder="1" applyAlignment="1" applyProtection="1">
      <alignment vertical="top" wrapText="1"/>
      <protection locked="0"/>
    </xf>
    <xf numFmtId="0" fontId="45" fillId="26" borderId="124" xfId="61" applyFont="1" applyFill="1" applyBorder="1" applyAlignment="1" applyProtection="1">
      <alignment vertical="top" wrapText="1"/>
      <protection locked="0"/>
    </xf>
    <xf numFmtId="0" fontId="42" fillId="26" borderId="63" xfId="61" applyFont="1" applyFill="1" applyBorder="1" applyAlignment="1" applyProtection="1">
      <alignment horizontal="center" vertical="center"/>
      <protection locked="0"/>
    </xf>
    <xf numFmtId="0" fontId="42" fillId="0" borderId="63" xfId="0" applyFont="1" applyBorder="1" applyAlignment="1" applyProtection="1">
      <alignment horizontal="center" vertical="center"/>
      <protection locked="0"/>
    </xf>
    <xf numFmtId="0" fontId="42" fillId="26" borderId="25" xfId="61" applyFont="1" applyFill="1" applyBorder="1" applyAlignment="1" applyProtection="1">
      <alignment horizontal="center" vertical="center"/>
      <protection locked="0"/>
    </xf>
    <xf numFmtId="0" fontId="42" fillId="0" borderId="30" xfId="0" applyFont="1" applyBorder="1" applyAlignment="1" applyProtection="1">
      <alignment horizontal="center" vertical="center"/>
      <protection locked="0"/>
    </xf>
    <xf numFmtId="0" fontId="7" fillId="7" borderId="75" xfId="61" applyFont="1" applyFill="1" applyBorder="1" applyAlignment="1" applyProtection="1">
      <alignment horizontal="center" vertical="center"/>
      <protection/>
    </xf>
    <xf numFmtId="0" fontId="7" fillId="7" borderId="75" xfId="0" applyFont="1" applyFill="1" applyBorder="1" applyAlignment="1" applyProtection="1">
      <alignment horizontal="center" vertical="center"/>
      <protection/>
    </xf>
    <xf numFmtId="0" fontId="7" fillId="7" borderId="76" xfId="61" applyFont="1" applyFill="1" applyBorder="1" applyAlignment="1" applyProtection="1">
      <alignment horizontal="center" vertical="center"/>
      <protection/>
    </xf>
    <xf numFmtId="0" fontId="7" fillId="7" borderId="76" xfId="0" applyFont="1" applyFill="1" applyBorder="1" applyAlignment="1" applyProtection="1">
      <alignment horizontal="center" vertical="center"/>
      <protection/>
    </xf>
    <xf numFmtId="0" fontId="46" fillId="0" borderId="47" xfId="61" applyFont="1" applyFill="1" applyBorder="1" applyAlignment="1" applyProtection="1">
      <alignment horizontal="center" vertical="center" wrapText="1"/>
      <protection/>
    </xf>
    <xf numFmtId="0" fontId="50" fillId="0" borderId="47" xfId="61" applyFont="1" applyFill="1" applyBorder="1" applyAlignment="1" applyProtection="1">
      <alignment horizontal="center" vertical="center" wrapText="1"/>
      <protection/>
    </xf>
    <xf numFmtId="0" fontId="50" fillId="0" borderId="56" xfId="61" applyFont="1" applyFill="1" applyBorder="1" applyAlignment="1" applyProtection="1">
      <alignment horizontal="center" vertical="center" wrapText="1"/>
      <protection/>
    </xf>
    <xf numFmtId="0" fontId="7" fillId="7" borderId="36" xfId="0" applyFont="1" applyFill="1" applyBorder="1" applyAlignment="1" applyProtection="1">
      <alignment horizontal="center" vertical="center"/>
      <protection/>
    </xf>
    <xf numFmtId="0" fontId="46" fillId="0" borderId="56" xfId="61" applyFont="1" applyFill="1" applyBorder="1" applyAlignment="1" applyProtection="1">
      <alignment vertical="center"/>
      <protection/>
    </xf>
    <xf numFmtId="0" fontId="46" fillId="0" borderId="35" xfId="61" applyFont="1" applyFill="1" applyBorder="1" applyAlignment="1" applyProtection="1">
      <alignment vertical="center"/>
      <protection/>
    </xf>
    <xf numFmtId="0" fontId="46" fillId="0" borderId="68" xfId="61" applyFont="1" applyFill="1" applyBorder="1" applyAlignment="1" applyProtection="1">
      <alignment vertical="center"/>
      <protection/>
    </xf>
    <xf numFmtId="0" fontId="46" fillId="0" borderId="66" xfId="61" applyFont="1" applyFill="1" applyBorder="1" applyAlignment="1" applyProtection="1">
      <alignment vertical="center" wrapText="1"/>
      <protection/>
    </xf>
    <xf numFmtId="0" fontId="46" fillId="0" borderId="46" xfId="61" applyFont="1" applyFill="1" applyBorder="1" applyAlignment="1" applyProtection="1">
      <alignment vertical="center" wrapText="1"/>
      <protection/>
    </xf>
    <xf numFmtId="0" fontId="46" fillId="0" borderId="53" xfId="61" applyFont="1" applyFill="1" applyBorder="1" applyAlignment="1" applyProtection="1">
      <alignment vertical="center" wrapText="1"/>
      <protection/>
    </xf>
    <xf numFmtId="0" fontId="7" fillId="7" borderId="36" xfId="61" applyFont="1" applyFill="1" applyBorder="1" applyAlignment="1" applyProtection="1">
      <alignment horizontal="center" vertical="center"/>
      <protection/>
    </xf>
    <xf numFmtId="0" fontId="7" fillId="7" borderId="31" xfId="0" applyFont="1" applyFill="1" applyBorder="1" applyAlignment="1" applyProtection="1">
      <alignment horizontal="center" vertical="center"/>
      <protection/>
    </xf>
    <xf numFmtId="0" fontId="7" fillId="7" borderId="44" xfId="0" applyFont="1" applyFill="1" applyBorder="1" applyAlignment="1" applyProtection="1">
      <alignment horizontal="center" vertical="center"/>
      <protection/>
    </xf>
    <xf numFmtId="0" fontId="44" fillId="21" borderId="122" xfId="61" applyFont="1" applyFill="1" applyBorder="1" applyAlignment="1" applyProtection="1">
      <alignment horizontal="center" vertical="center" wrapText="1"/>
      <protection/>
    </xf>
    <xf numFmtId="0" fontId="7" fillId="0" borderId="117" xfId="61" applyFont="1" applyBorder="1" applyAlignment="1" applyProtection="1">
      <alignment horizontal="center" vertical="center" wrapText="1"/>
      <protection/>
    </xf>
    <xf numFmtId="0" fontId="7" fillId="0" borderId="35" xfId="61" applyFont="1" applyBorder="1" applyAlignment="1" applyProtection="1">
      <alignment horizontal="center" vertical="center" wrapText="1"/>
      <protection/>
    </xf>
    <xf numFmtId="0" fontId="7" fillId="0" borderId="68" xfId="61" applyFont="1" applyBorder="1" applyAlignment="1" applyProtection="1">
      <alignment horizontal="center" vertical="center" wrapText="1"/>
      <protection/>
    </xf>
    <xf numFmtId="0" fontId="46" fillId="0" borderId="21" xfId="61" applyFont="1" applyFill="1" applyBorder="1" applyAlignment="1" applyProtection="1">
      <alignment horizontal="left" vertical="center"/>
      <protection/>
    </xf>
    <xf numFmtId="0" fontId="46" fillId="0" borderId="22" xfId="61" applyFont="1" applyFill="1" applyBorder="1" applyAlignment="1" applyProtection="1">
      <alignment horizontal="left" vertical="center"/>
      <protection/>
    </xf>
    <xf numFmtId="0" fontId="46" fillId="0" borderId="23" xfId="61" applyFont="1" applyFill="1" applyBorder="1" applyAlignment="1" applyProtection="1">
      <alignment vertical="center" wrapText="1"/>
      <protection/>
    </xf>
    <xf numFmtId="0" fontId="46" fillId="0" borderId="21" xfId="0" applyFont="1" applyFill="1" applyBorder="1" applyAlignment="1" applyProtection="1">
      <alignment vertical="center" wrapText="1"/>
      <protection/>
    </xf>
    <xf numFmtId="0" fontId="46" fillId="0" borderId="22" xfId="0" applyFont="1" applyFill="1" applyBorder="1" applyAlignment="1" applyProtection="1">
      <alignment vertical="center" wrapText="1"/>
      <protection/>
    </xf>
    <xf numFmtId="0" fontId="46" fillId="0" borderId="21" xfId="61" applyFont="1" applyFill="1" applyBorder="1" applyAlignment="1" applyProtection="1">
      <alignment vertical="center" wrapText="1"/>
      <protection/>
    </xf>
    <xf numFmtId="0" fontId="46" fillId="0" borderId="22" xfId="61" applyFont="1" applyFill="1" applyBorder="1" applyAlignment="1" applyProtection="1">
      <alignment vertical="center" wrapText="1"/>
      <protection/>
    </xf>
    <xf numFmtId="0" fontId="50" fillId="0" borderId="50" xfId="61" applyFont="1" applyFill="1" applyBorder="1" applyAlignment="1" applyProtection="1">
      <alignment horizontal="center" vertical="center" wrapText="1"/>
      <protection/>
    </xf>
    <xf numFmtId="0" fontId="46" fillId="0" borderId="58" xfId="61"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46" fillId="0" borderId="60" xfId="61" applyFont="1" applyFill="1" applyBorder="1" applyAlignment="1" applyProtection="1">
      <alignment horizontal="left" vertical="top" wrapText="1"/>
      <protection/>
    </xf>
    <xf numFmtId="0" fontId="46" fillId="0" borderId="74" xfId="61" applyFont="1" applyFill="1" applyBorder="1" applyAlignment="1" applyProtection="1">
      <alignment horizontal="left" vertical="top" wrapText="1"/>
      <protection/>
    </xf>
    <xf numFmtId="0" fontId="46" fillId="0" borderId="85" xfId="61" applyFont="1" applyFill="1" applyBorder="1" applyAlignment="1" applyProtection="1">
      <alignment vertical="center" wrapText="1"/>
      <protection/>
    </xf>
    <xf numFmtId="0" fontId="46" fillId="0" borderId="49" xfId="61" applyFont="1" applyFill="1" applyBorder="1" applyAlignment="1" applyProtection="1">
      <alignment vertical="center" wrapText="1"/>
      <protection/>
    </xf>
    <xf numFmtId="0" fontId="46" fillId="0" borderId="55" xfId="61" applyFont="1" applyFill="1" applyBorder="1" applyAlignment="1" applyProtection="1">
      <alignment vertical="center" wrapText="1"/>
      <protection/>
    </xf>
    <xf numFmtId="0" fontId="46" fillId="22" borderId="67" xfId="61" applyFont="1" applyFill="1" applyBorder="1" applyAlignment="1" applyProtection="1">
      <alignment horizontal="left" vertical="center" wrapText="1"/>
      <protection/>
    </xf>
    <xf numFmtId="0" fontId="46" fillId="22" borderId="68" xfId="61" applyFont="1" applyFill="1" applyBorder="1" applyAlignment="1" applyProtection="1">
      <alignment horizontal="left" vertical="center" wrapText="1"/>
      <protection/>
    </xf>
    <xf numFmtId="0" fontId="46" fillId="22" borderId="21" xfId="61" applyFont="1" applyFill="1" applyBorder="1" applyAlignment="1" applyProtection="1">
      <alignment vertical="center" wrapText="1"/>
      <protection/>
    </xf>
    <xf numFmtId="0" fontId="0" fillId="22" borderId="22" xfId="0" applyFill="1" applyBorder="1" applyAlignment="1" applyProtection="1">
      <alignment vertical="center" wrapText="1"/>
      <protection/>
    </xf>
    <xf numFmtId="0" fontId="7" fillId="7" borderId="84" xfId="0" applyFont="1" applyFill="1" applyBorder="1" applyAlignment="1" applyProtection="1">
      <alignment horizontal="center" vertical="center"/>
      <protection/>
    </xf>
    <xf numFmtId="0" fontId="7" fillId="7" borderId="44" xfId="61" applyFont="1" applyFill="1" applyBorder="1" applyAlignment="1" applyProtection="1">
      <alignment horizontal="center" vertical="center"/>
      <protection/>
    </xf>
    <xf numFmtId="0" fontId="7" fillId="7" borderId="14" xfId="0" applyFont="1" applyFill="1" applyBorder="1" applyAlignment="1" applyProtection="1">
      <alignment horizontal="center" vertical="center"/>
      <protection/>
    </xf>
    <xf numFmtId="0" fontId="7" fillId="7" borderId="123" xfId="61" applyFont="1" applyFill="1" applyBorder="1" applyAlignment="1" applyProtection="1">
      <alignment horizontal="center" vertical="center"/>
      <protection/>
    </xf>
    <xf numFmtId="0" fontId="7" fillId="7" borderId="125" xfId="61" applyFont="1" applyFill="1" applyBorder="1" applyAlignment="1" applyProtection="1">
      <alignment horizontal="center" vertical="center"/>
      <protection/>
    </xf>
    <xf numFmtId="0" fontId="7" fillId="7" borderId="124" xfId="61" applyFont="1" applyFill="1" applyBorder="1" applyAlignment="1" applyProtection="1">
      <alignment horizontal="center" vertical="center"/>
      <protection/>
    </xf>
    <xf numFmtId="0" fontId="42" fillId="26" borderId="30" xfId="61" applyFont="1" applyFill="1" applyBorder="1" applyAlignment="1" applyProtection="1">
      <alignment horizontal="center" vertical="center"/>
      <protection locked="0"/>
    </xf>
    <xf numFmtId="0" fontId="42" fillId="0" borderId="64" xfId="0" applyFont="1" applyBorder="1" applyAlignment="1" applyProtection="1">
      <alignment horizontal="center" vertical="center"/>
      <protection locked="0"/>
    </xf>
    <xf numFmtId="0" fontId="7" fillId="7" borderId="11" xfId="0" applyFont="1" applyFill="1" applyBorder="1" applyAlignment="1" applyProtection="1">
      <alignment horizontal="center" vertical="center"/>
      <protection/>
    </xf>
    <xf numFmtId="0" fontId="7" fillId="7" borderId="10" xfId="0" applyFont="1" applyFill="1" applyBorder="1" applyAlignment="1" applyProtection="1">
      <alignment horizontal="center" vertical="center"/>
      <protection/>
    </xf>
    <xf numFmtId="0" fontId="42" fillId="22" borderId="126" xfId="61" applyFont="1" applyFill="1" applyBorder="1" applyAlignment="1" applyProtection="1">
      <alignment horizontal="center" vertical="center"/>
      <protection/>
    </xf>
    <xf numFmtId="0" fontId="42" fillId="22" borderId="30" xfId="61" applyFont="1" applyFill="1" applyBorder="1" applyAlignment="1" applyProtection="1">
      <alignment horizontal="center" vertical="center"/>
      <protection/>
    </xf>
    <xf numFmtId="0" fontId="42" fillId="22" borderId="37" xfId="61" applyFont="1" applyFill="1" applyBorder="1" applyAlignment="1" applyProtection="1">
      <alignment horizontal="center" vertical="center"/>
      <protection/>
    </xf>
    <xf numFmtId="0" fontId="42" fillId="22" borderId="25" xfId="61" applyFont="1" applyFill="1" applyBorder="1" applyAlignment="1" applyProtection="1">
      <alignment horizontal="center" vertical="center"/>
      <protection/>
    </xf>
    <xf numFmtId="0" fontId="42" fillId="22" borderId="65" xfId="0" applyFont="1" applyFill="1" applyBorder="1" applyAlignment="1" applyProtection="1">
      <alignment horizontal="center" vertical="center"/>
      <protection/>
    </xf>
    <xf numFmtId="0" fontId="7" fillId="7" borderId="95" xfId="0" applyFont="1" applyFill="1" applyBorder="1" applyAlignment="1" applyProtection="1">
      <alignment horizontal="center" vertical="center"/>
      <protection/>
    </xf>
    <xf numFmtId="0" fontId="7" fillId="7" borderId="127" xfId="61" applyFont="1" applyFill="1" applyBorder="1" applyAlignment="1" applyProtection="1">
      <alignment horizontal="center" vertical="center"/>
      <protection/>
    </xf>
    <xf numFmtId="0" fontId="7" fillId="7" borderId="127" xfId="0" applyFont="1" applyFill="1" applyBorder="1" applyAlignment="1" applyProtection="1">
      <alignment horizontal="center" vertical="center"/>
      <protection/>
    </xf>
    <xf numFmtId="0" fontId="42" fillId="22" borderId="30" xfId="0" applyFont="1" applyFill="1" applyBorder="1" applyAlignment="1" applyProtection="1">
      <alignment horizontal="center" vertical="center"/>
      <protection/>
    </xf>
    <xf numFmtId="0" fontId="42" fillId="22" borderId="64" xfId="0" applyFont="1" applyFill="1" applyBorder="1" applyAlignment="1" applyProtection="1">
      <alignment horizontal="center" vertical="center"/>
      <protection/>
    </xf>
    <xf numFmtId="0" fontId="7" fillId="7" borderId="101" xfId="0" applyFont="1" applyFill="1" applyBorder="1" applyAlignment="1" applyProtection="1">
      <alignment horizontal="center" vertical="center"/>
      <protection/>
    </xf>
    <xf numFmtId="0" fontId="7" fillId="7" borderId="119" xfId="0" applyFont="1" applyFill="1" applyBorder="1" applyAlignment="1" applyProtection="1">
      <alignment horizontal="center" vertical="center"/>
      <protection/>
    </xf>
    <xf numFmtId="0" fontId="7" fillId="7" borderId="95" xfId="61" applyFont="1" applyFill="1" applyBorder="1" applyAlignment="1" applyProtection="1">
      <alignment horizontal="center" vertical="center"/>
      <protection/>
    </xf>
    <xf numFmtId="0" fontId="7" fillId="7" borderId="100" xfId="0" applyFont="1" applyFill="1" applyBorder="1" applyAlignment="1" applyProtection="1">
      <alignment horizontal="center" vertical="center"/>
      <protection/>
    </xf>
    <xf numFmtId="0" fontId="7" fillId="7" borderId="31" xfId="61" applyFont="1" applyFill="1" applyBorder="1" applyAlignment="1" applyProtection="1">
      <alignment horizontal="center" vertical="center"/>
      <protection/>
    </xf>
    <xf numFmtId="0" fontId="7" fillId="7" borderId="100" xfId="61" applyFont="1" applyFill="1" applyBorder="1" applyAlignment="1" applyProtection="1">
      <alignment horizontal="center" vertical="center"/>
      <protection/>
    </xf>
    <xf numFmtId="0" fontId="42" fillId="26" borderId="126" xfId="61" applyFont="1" applyFill="1" applyBorder="1" applyAlignment="1" applyProtection="1">
      <alignment horizontal="center" vertical="center"/>
      <protection locked="0"/>
    </xf>
    <xf numFmtId="0" fontId="42" fillId="0" borderId="30" xfId="0" applyFont="1" applyBorder="1" applyAlignment="1" applyProtection="1">
      <alignment/>
      <protection locked="0"/>
    </xf>
    <xf numFmtId="0" fontId="42" fillId="0" borderId="37" xfId="0" applyFont="1" applyBorder="1" applyAlignment="1" applyProtection="1">
      <alignment/>
      <protection locked="0"/>
    </xf>
    <xf numFmtId="0" fontId="7" fillId="22" borderId="13" xfId="61" applyFont="1" applyFill="1" applyBorder="1" applyAlignment="1" applyProtection="1">
      <alignment horizontal="center" vertical="center" wrapText="1"/>
      <protection/>
    </xf>
    <xf numFmtId="0" fontId="0" fillId="22" borderId="37" xfId="0" applyFill="1" applyBorder="1" applyAlignment="1" applyProtection="1">
      <alignment horizontal="center" vertical="center"/>
      <protection/>
    </xf>
    <xf numFmtId="0" fontId="42" fillId="22" borderId="37" xfId="0" applyFont="1" applyFill="1" applyBorder="1" applyAlignment="1" applyProtection="1">
      <alignment horizontal="center" vertical="center"/>
      <protection/>
    </xf>
    <xf numFmtId="0" fontId="42" fillId="0" borderId="37" xfId="0" applyFont="1" applyBorder="1" applyAlignment="1" applyProtection="1">
      <alignment horizontal="center" vertical="center"/>
      <protection locked="0"/>
    </xf>
    <xf numFmtId="0" fontId="42" fillId="22" borderId="126" xfId="61" applyFont="1" applyFill="1" applyBorder="1" applyAlignment="1" applyProtection="1">
      <alignment horizontal="center" vertical="center" wrapText="1"/>
      <protection/>
    </xf>
    <xf numFmtId="0" fontId="42" fillId="22" borderId="30" xfId="61" applyFont="1" applyFill="1" applyBorder="1" applyAlignment="1" applyProtection="1">
      <alignment horizontal="center" vertical="center" wrapText="1"/>
      <protection/>
    </xf>
    <xf numFmtId="0" fontId="42" fillId="22" borderId="37" xfId="61" applyFont="1" applyFill="1" applyBorder="1" applyAlignment="1" applyProtection="1">
      <alignment horizontal="center" vertical="center" wrapText="1"/>
      <protection/>
    </xf>
    <xf numFmtId="0" fontId="0" fillId="22" borderId="30" xfId="0" applyFont="1" applyFill="1" applyBorder="1" applyAlignment="1" applyProtection="1">
      <alignment horizontal="center" vertical="center" wrapText="1"/>
      <protection/>
    </xf>
    <xf numFmtId="0" fontId="0" fillId="22" borderId="64" xfId="0" applyFont="1" applyFill="1" applyBorder="1" applyAlignment="1" applyProtection="1">
      <alignment horizontal="center" vertical="center" wrapText="1"/>
      <protection/>
    </xf>
    <xf numFmtId="0" fontId="42" fillId="22" borderId="25" xfId="61" applyFont="1" applyFill="1" applyBorder="1" applyAlignment="1" applyProtection="1">
      <alignment horizontal="center" vertical="center" wrapText="1"/>
      <protection/>
    </xf>
    <xf numFmtId="0" fontId="0" fillId="22" borderId="65" xfId="0" applyFont="1" applyFill="1" applyBorder="1" applyAlignment="1" applyProtection="1">
      <alignment horizontal="center" vertical="center" wrapText="1"/>
      <protection/>
    </xf>
    <xf numFmtId="0" fontId="7" fillId="22" borderId="30" xfId="61" applyFont="1" applyFill="1" applyBorder="1" applyAlignment="1" applyProtection="1">
      <alignment horizontal="center" vertical="center" wrapText="1"/>
      <protection/>
    </xf>
    <xf numFmtId="0" fontId="7" fillId="7" borderId="14" xfId="61" applyFont="1" applyFill="1" applyBorder="1" applyAlignment="1" applyProtection="1">
      <alignment horizontal="center" vertical="center"/>
      <protection/>
    </xf>
    <xf numFmtId="0" fontId="42" fillId="22" borderId="63" xfId="61" applyFont="1" applyFill="1" applyBorder="1" applyAlignment="1" applyProtection="1">
      <alignment horizontal="center" vertical="center" wrapText="1"/>
      <protection/>
    </xf>
    <xf numFmtId="0" fontId="0" fillId="22" borderId="63" xfId="0" applyFont="1" applyFill="1" applyBorder="1" applyAlignment="1" applyProtection="1">
      <alignment horizontal="center" vertical="center" wrapText="1"/>
      <protection/>
    </xf>
    <xf numFmtId="0" fontId="42" fillId="22" borderId="34" xfId="61" applyFont="1" applyFill="1" applyBorder="1" applyAlignment="1" applyProtection="1">
      <alignment horizontal="center" vertical="center" wrapText="1"/>
      <protection/>
    </xf>
    <xf numFmtId="0" fontId="0" fillId="22" borderId="34" xfId="0" applyFont="1" applyFill="1" applyBorder="1" applyAlignment="1" applyProtection="1">
      <alignment horizontal="center" vertical="center" wrapText="1"/>
      <protection/>
    </xf>
    <xf numFmtId="0" fontId="0" fillId="22" borderId="37" xfId="0" applyFont="1" applyFill="1" applyBorder="1" applyAlignment="1" applyProtection="1">
      <alignment horizontal="center" vertical="center" wrapText="1"/>
      <protection/>
    </xf>
    <xf numFmtId="0" fontId="45" fillId="0" borderId="25" xfId="61" applyFont="1" applyFill="1" applyBorder="1" applyAlignment="1" applyProtection="1">
      <alignment vertical="top" wrapText="1"/>
      <protection/>
    </xf>
    <xf numFmtId="0" fontId="45" fillId="0" borderId="30" xfId="61" applyFont="1" applyFill="1" applyBorder="1" applyAlignment="1" applyProtection="1">
      <alignment vertical="top" wrapText="1"/>
      <protection/>
    </xf>
    <xf numFmtId="0" fontId="23" fillId="0" borderId="25" xfId="61" applyFont="1" applyFill="1"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5" fillId="26" borderId="116" xfId="61" applyFont="1" applyFill="1" applyBorder="1" applyAlignment="1" applyProtection="1">
      <alignment vertical="top" wrapText="1"/>
      <protection locked="0"/>
    </xf>
    <xf numFmtId="0" fontId="45" fillId="26" borderId="117" xfId="61" applyFont="1" applyFill="1" applyBorder="1" applyAlignment="1" applyProtection="1">
      <alignment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7)" xfId="61"/>
    <cellStyle name="Followed Hyperlink" xfId="62"/>
    <cellStyle name="良い" xfId="63"/>
  </cellStyles>
  <dxfs count="13">
    <dxf>
      <font>
        <color indexed="22"/>
      </font>
    </dxf>
    <dxf>
      <font>
        <color indexed="12"/>
      </font>
    </dxf>
    <dxf>
      <font>
        <color indexed="22"/>
      </font>
    </dxf>
    <dxf>
      <font>
        <color indexed="12"/>
      </font>
    </dxf>
    <dxf>
      <font>
        <b/>
        <i val="0"/>
        <color indexed="10"/>
      </font>
    </dxf>
    <dxf>
      <font>
        <b/>
        <i val="0"/>
        <color indexed="12"/>
      </font>
    </dxf>
    <dxf>
      <font>
        <b/>
        <i val="0"/>
        <color indexed="10"/>
      </font>
    </dxf>
    <dxf>
      <font>
        <color indexed="10"/>
      </font>
    </dxf>
    <dxf>
      <font>
        <color rgb="FFFF0000"/>
      </font>
      <border/>
    </dxf>
    <dxf>
      <font>
        <b/>
        <i val="0"/>
        <color rgb="FFFF0000"/>
      </font>
      <border/>
    </dxf>
    <dxf>
      <font>
        <b/>
        <i val="0"/>
        <color rgb="FF0000FF"/>
      </font>
      <border/>
    </dxf>
    <dxf>
      <font>
        <color rgb="FF0000FF"/>
      </font>
      <border/>
    </dxf>
    <dxf>
      <font>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66</xdr:row>
      <xdr:rowOff>9525</xdr:rowOff>
    </xdr:from>
    <xdr:to>
      <xdr:col>25</xdr:col>
      <xdr:colOff>0</xdr:colOff>
      <xdr:row>66</xdr:row>
      <xdr:rowOff>161925</xdr:rowOff>
    </xdr:to>
    <xdr:sp>
      <xdr:nvSpPr>
        <xdr:cNvPr id="1" name="Line 1"/>
        <xdr:cNvSpPr>
          <a:spLocks/>
        </xdr:cNvSpPr>
      </xdr:nvSpPr>
      <xdr:spPr>
        <a:xfrm>
          <a:off x="8467725" y="56292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66</xdr:row>
      <xdr:rowOff>0</xdr:rowOff>
    </xdr:from>
    <xdr:to>
      <xdr:col>19</xdr:col>
      <xdr:colOff>0</xdr:colOff>
      <xdr:row>66</xdr:row>
      <xdr:rowOff>161925</xdr:rowOff>
    </xdr:to>
    <xdr:sp>
      <xdr:nvSpPr>
        <xdr:cNvPr id="2" name="Line 2"/>
        <xdr:cNvSpPr>
          <a:spLocks/>
        </xdr:cNvSpPr>
      </xdr:nvSpPr>
      <xdr:spPr>
        <a:xfrm>
          <a:off x="1076325" y="5619750"/>
          <a:ext cx="5143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66</xdr:row>
      <xdr:rowOff>9525</xdr:rowOff>
    </xdr:from>
    <xdr:to>
      <xdr:col>25</xdr:col>
      <xdr:colOff>0</xdr:colOff>
      <xdr:row>66</xdr:row>
      <xdr:rowOff>161925</xdr:rowOff>
    </xdr:to>
    <xdr:sp>
      <xdr:nvSpPr>
        <xdr:cNvPr id="3" name="Line 6"/>
        <xdr:cNvSpPr>
          <a:spLocks/>
        </xdr:cNvSpPr>
      </xdr:nvSpPr>
      <xdr:spPr>
        <a:xfrm>
          <a:off x="8467725" y="56292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66</xdr:row>
      <xdr:rowOff>0</xdr:rowOff>
    </xdr:from>
    <xdr:to>
      <xdr:col>19</xdr:col>
      <xdr:colOff>0</xdr:colOff>
      <xdr:row>66</xdr:row>
      <xdr:rowOff>161925</xdr:rowOff>
    </xdr:to>
    <xdr:sp>
      <xdr:nvSpPr>
        <xdr:cNvPr id="4" name="Line 7"/>
        <xdr:cNvSpPr>
          <a:spLocks/>
        </xdr:cNvSpPr>
      </xdr:nvSpPr>
      <xdr:spPr>
        <a:xfrm>
          <a:off x="1076325" y="5619750"/>
          <a:ext cx="5143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2381250</xdr:colOff>
      <xdr:row>66</xdr:row>
      <xdr:rowOff>104775</xdr:rowOff>
    </xdr:from>
    <xdr:ext cx="904875" cy="200025"/>
    <xdr:sp>
      <xdr:nvSpPr>
        <xdr:cNvPr id="5" name="Text Box 16"/>
        <xdr:cNvSpPr txBox="1">
          <a:spLocks noChangeArrowheads="1"/>
        </xdr:cNvSpPr>
      </xdr:nvSpPr>
      <xdr:spPr>
        <a:xfrm>
          <a:off x="4171950" y="5724525"/>
          <a:ext cx="904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セルをまとめる</a:t>
          </a:r>
        </a:p>
      </xdr:txBody>
    </xdr:sp>
    <xdr:clientData/>
  </xdr:oneCellAnchor>
  <xdr:oneCellAnchor>
    <xdr:from>
      <xdr:col>20</xdr:col>
      <xdr:colOff>2800350</xdr:colOff>
      <xdr:row>93</xdr:row>
      <xdr:rowOff>47625</xdr:rowOff>
    </xdr:from>
    <xdr:ext cx="904875" cy="200025"/>
    <xdr:sp>
      <xdr:nvSpPr>
        <xdr:cNvPr id="6" name="Text Box 17"/>
        <xdr:cNvSpPr txBox="1">
          <a:spLocks noChangeArrowheads="1"/>
        </xdr:cNvSpPr>
      </xdr:nvSpPr>
      <xdr:spPr>
        <a:xfrm>
          <a:off x="4591050" y="10420350"/>
          <a:ext cx="904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セルをまとめる</a:t>
          </a:r>
        </a:p>
      </xdr:txBody>
    </xdr:sp>
    <xdr:clientData/>
  </xdr:oneCellAnchor>
  <xdr:oneCellAnchor>
    <xdr:from>
      <xdr:col>20</xdr:col>
      <xdr:colOff>3095625</xdr:colOff>
      <xdr:row>158</xdr:row>
      <xdr:rowOff>47625</xdr:rowOff>
    </xdr:from>
    <xdr:ext cx="952500" cy="171450"/>
    <xdr:sp>
      <xdr:nvSpPr>
        <xdr:cNvPr id="7" name="Text Box 18"/>
        <xdr:cNvSpPr txBox="1">
          <a:spLocks noChangeArrowheads="1"/>
        </xdr:cNvSpPr>
      </xdr:nvSpPr>
      <xdr:spPr>
        <a:xfrm>
          <a:off x="4886325" y="23669625"/>
          <a:ext cx="9525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セルをまとめる</a:t>
          </a:r>
        </a:p>
      </xdr:txBody>
    </xdr:sp>
    <xdr:clientData/>
  </xdr:oneCellAnchor>
  <xdr:oneCellAnchor>
    <xdr:from>
      <xdr:col>20</xdr:col>
      <xdr:colOff>3086100</xdr:colOff>
      <xdr:row>161</xdr:row>
      <xdr:rowOff>76200</xdr:rowOff>
    </xdr:from>
    <xdr:ext cx="952500" cy="171450"/>
    <xdr:sp>
      <xdr:nvSpPr>
        <xdr:cNvPr id="8" name="Text Box 19"/>
        <xdr:cNvSpPr txBox="1">
          <a:spLocks noChangeArrowheads="1"/>
        </xdr:cNvSpPr>
      </xdr:nvSpPr>
      <xdr:spPr>
        <a:xfrm>
          <a:off x="4876800" y="24145875"/>
          <a:ext cx="9525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セルをまとめる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7</xdr:row>
      <xdr:rowOff>9525</xdr:rowOff>
    </xdr:from>
    <xdr:to>
      <xdr:col>17</xdr:col>
      <xdr:colOff>495300</xdr:colOff>
      <xdr:row>23</xdr:row>
      <xdr:rowOff>219075</xdr:rowOff>
    </xdr:to>
    <xdr:sp>
      <xdr:nvSpPr>
        <xdr:cNvPr id="1" name="Text Box 1"/>
        <xdr:cNvSpPr txBox="1">
          <a:spLocks noChangeArrowheads="1"/>
        </xdr:cNvSpPr>
      </xdr:nvSpPr>
      <xdr:spPr>
        <a:xfrm>
          <a:off x="7286625" y="1895475"/>
          <a:ext cx="5286375" cy="4171950"/>
        </a:xfrm>
        <a:prstGeom prst="rect">
          <a:avLst/>
        </a:prstGeom>
        <a:solidFill>
          <a:srgbClr val="FFCC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チェックシートの記入方法</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１．基本情報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チェックシートへの回答対象とされる、貴社名、事業所名、記入者名等の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基本情報をご記入ください。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２．管理の枠組み</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「管理の枠組み」（</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Ⅵ</a:t>
          </a:r>
          <a:r>
            <a:rPr lang="en-US" cap="none" sz="1100" b="0" i="0" u="none" baseline="0">
              <a:solidFill>
                <a:srgbClr val="000000"/>
              </a:solidFill>
              <a:latin typeface="ＭＳ Ｐゴシック"/>
              <a:ea typeface="ＭＳ Ｐゴシック"/>
              <a:cs typeface="ＭＳ Ｐゴシック"/>
            </a:rPr>
            <a:t>）の中から貴社として管理範囲に含まれると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判断したすべての枠組みを明確にし、貴社の事業形態について、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該当する管理区分に「レ点」をご記入ください。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製品環境品質監査チェックシート入力手順</a:t>
          </a:r>
          <a:r>
            <a:rPr lang="en-US" cap="none" sz="1100" b="0" i="0" u="none" baseline="0">
              <a:solidFill>
                <a:srgbClr val="000000"/>
              </a:solidFill>
              <a:latin typeface="ＭＳ Ｐゴシック"/>
              <a:ea typeface="ＭＳ Ｐゴシック"/>
              <a:cs typeface="ＭＳ Ｐゴシック"/>
            </a:rPr>
            <a:t>.xls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枠組みの考え方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管理枠組みの回答例がありますのでご参考ください。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３．チェックシート</a:t>
          </a:r>
          <a:r>
            <a:rPr lang="en-US" cap="none" sz="1100" b="1" i="0" u="none" baseline="0">
              <a:solidFill>
                <a:srgbClr val="000000"/>
              </a:solidFill>
              <a:latin typeface="ＭＳ Ｐゴシック"/>
              <a:ea typeface="ＭＳ Ｐゴシック"/>
              <a:cs typeface="ＭＳ Ｐゴシック"/>
            </a:rPr>
            <a:t>(B</a:t>
          </a:r>
          <a:r>
            <a:rPr lang="en-US" cap="none" sz="1100" b="1" i="0" u="none" baseline="0">
              <a:solidFill>
                <a:srgbClr val="000000"/>
              </a:solidFill>
              <a:latin typeface="ＭＳ Ｐゴシック"/>
              <a:ea typeface="ＭＳ Ｐゴシック"/>
              <a:cs typeface="ＭＳ Ｐゴシック"/>
            </a:rPr>
            <a:t>．チェックシート</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入力必須</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「２．管理の枠組み」で該当区分に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レ点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を入力すると回答すべき設問の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「回答要否」欄に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が表示されます。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が表示された設問について回答をご記入ください。</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設問ごとに「判定」を選択し、「ルール」および「運用」についてご記入ください。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ルール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：仕組みが書かれてある文書等のこと。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運用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：そのルールに基づいた実際の取組状況のこと。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．チェックシート記入例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をご参考に記入ください。</a:t>
          </a:r>
        </a:p>
      </xdr:txBody>
    </xdr:sp>
    <xdr:clientData/>
  </xdr:twoCellAnchor>
  <xdr:twoCellAnchor editAs="oneCell">
    <xdr:from>
      <xdr:col>8</xdr:col>
      <xdr:colOff>85725</xdr:colOff>
      <xdr:row>23</xdr:row>
      <xdr:rowOff>9525</xdr:rowOff>
    </xdr:from>
    <xdr:to>
      <xdr:col>8</xdr:col>
      <xdr:colOff>704850</xdr:colOff>
      <xdr:row>24</xdr:row>
      <xdr:rowOff>114300</xdr:rowOff>
    </xdr:to>
    <xdr:pic>
      <xdr:nvPicPr>
        <xdr:cNvPr id="2" name="CheckBox17"/>
        <xdr:cNvPicPr preferRelativeResize="1">
          <a:picLocks noChangeAspect="1"/>
        </xdr:cNvPicPr>
      </xdr:nvPicPr>
      <xdr:blipFill>
        <a:blip r:embed="rId1"/>
        <a:stretch>
          <a:fillRect/>
        </a:stretch>
      </xdr:blipFill>
      <xdr:spPr>
        <a:xfrm>
          <a:off x="5572125" y="5857875"/>
          <a:ext cx="6191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Z206"/>
  <sheetViews>
    <sheetView zoomScaleSheetLayoutView="100" zoomScalePageLayoutView="0" workbookViewId="0" topLeftCell="A59">
      <selection activeCell="X68" sqref="X68"/>
    </sheetView>
  </sheetViews>
  <sheetFormatPr defaultColWidth="9.00390625" defaultRowHeight="13.5"/>
  <cols>
    <col min="1" max="2" width="1.625" style="1" customWidth="1"/>
    <col min="3" max="3" width="5.125" style="1" customWidth="1"/>
    <col min="4" max="4" width="5.625" style="1" customWidth="1"/>
    <col min="5" max="5" width="12.625" style="1" hidden="1" customWidth="1"/>
    <col min="6" max="6" width="28.625" style="193" hidden="1" customWidth="1"/>
    <col min="7" max="13" width="1.625" style="1" hidden="1" customWidth="1"/>
    <col min="14" max="14" width="5.625" style="1" hidden="1" customWidth="1"/>
    <col min="15" max="15" width="9.50390625" style="1" hidden="1" customWidth="1"/>
    <col min="16" max="16" width="12.25390625" style="1" hidden="1" customWidth="1"/>
    <col min="17" max="17" width="5.125" style="196" hidden="1" customWidth="1"/>
    <col min="18" max="18" width="30.875" style="197" hidden="1" customWidth="1"/>
    <col min="19" max="19" width="6.875" style="1" customWidth="1"/>
    <col min="20" max="20" width="2.625" style="198" customWidth="1"/>
    <col min="21" max="21" width="65.50390625" style="1" customWidth="1"/>
    <col min="22" max="22" width="15.375" style="1" hidden="1" customWidth="1"/>
    <col min="23" max="23" width="15.375" style="193" hidden="1" customWidth="1"/>
    <col min="24" max="24" width="22.125" style="133" customWidth="1"/>
    <col min="25" max="25" width="10.375" style="133" hidden="1" customWidth="1"/>
    <col min="26" max="16384" width="9.00390625" style="1" customWidth="1"/>
  </cols>
  <sheetData>
    <row r="1" spans="1:25" ht="15.75" customHeight="1">
      <c r="A1" s="693" t="s">
        <v>128</v>
      </c>
      <c r="B1" s="693"/>
      <c r="C1" s="693"/>
      <c r="D1" s="693"/>
      <c r="E1" s="693"/>
      <c r="F1" s="693"/>
      <c r="G1" s="693"/>
      <c r="H1" s="693"/>
      <c r="I1" s="693"/>
      <c r="J1" s="693"/>
      <c r="K1" s="693"/>
      <c r="L1" s="693"/>
      <c r="M1" s="693"/>
      <c r="N1" s="693"/>
      <c r="O1" s="693"/>
      <c r="P1" s="693"/>
      <c r="Q1" s="693"/>
      <c r="R1" s="693"/>
      <c r="S1" s="693"/>
      <c r="T1" s="693"/>
      <c r="U1" s="693"/>
      <c r="V1" s="693"/>
      <c r="W1" s="693"/>
      <c r="X1" s="693"/>
      <c r="Y1" s="693"/>
    </row>
    <row r="2" spans="1:24" s="3" customFormat="1" ht="24.75" customHeight="1">
      <c r="A2" s="2"/>
      <c r="B2" s="233" t="s">
        <v>5</v>
      </c>
      <c r="X2" s="202"/>
    </row>
    <row r="3" spans="1:24" s="3" customFormat="1" ht="15.75" customHeight="1">
      <c r="A3" s="2"/>
      <c r="B3" s="200"/>
      <c r="X3" s="4"/>
    </row>
    <row r="4" spans="1:24" s="3" customFormat="1" ht="11.25" customHeight="1">
      <c r="A4" s="2"/>
      <c r="X4" s="4"/>
    </row>
    <row r="5" spans="2:23" s="206" customFormat="1" ht="12" customHeight="1">
      <c r="B5" s="207" t="s">
        <v>261</v>
      </c>
      <c r="C5" s="208"/>
      <c r="D5" s="208"/>
      <c r="E5" s="208"/>
      <c r="F5" s="208"/>
      <c r="G5" s="208"/>
      <c r="H5" s="208"/>
      <c r="I5" s="208"/>
      <c r="J5" s="208"/>
      <c r="K5" s="208"/>
      <c r="L5" s="208"/>
      <c r="M5" s="208"/>
      <c r="N5" s="208"/>
      <c r="O5" s="208"/>
      <c r="P5" s="208"/>
      <c r="Q5" s="208"/>
      <c r="W5" s="209"/>
    </row>
    <row r="6" spans="2:23" s="206" customFormat="1" ht="12" customHeight="1">
      <c r="B6" s="207" t="s">
        <v>262</v>
      </c>
      <c r="C6" s="208"/>
      <c r="D6" s="208"/>
      <c r="E6" s="208"/>
      <c r="F6" s="208"/>
      <c r="G6" s="208"/>
      <c r="H6" s="208"/>
      <c r="I6" s="208"/>
      <c r="J6" s="208"/>
      <c r="K6" s="208"/>
      <c r="L6" s="208"/>
      <c r="M6" s="208"/>
      <c r="N6" s="208"/>
      <c r="O6" s="208"/>
      <c r="P6" s="208"/>
      <c r="Q6" s="208"/>
      <c r="W6" s="209"/>
    </row>
    <row r="7" spans="2:23" s="206" customFormat="1" ht="12" customHeight="1">
      <c r="B7" s="207"/>
      <c r="C7" s="208"/>
      <c r="D7" s="208"/>
      <c r="E7" s="208"/>
      <c r="F7" s="208"/>
      <c r="G7" s="208"/>
      <c r="H7" s="208"/>
      <c r="I7" s="208"/>
      <c r="J7" s="208"/>
      <c r="K7" s="208"/>
      <c r="L7" s="208"/>
      <c r="M7" s="208"/>
      <c r="N7" s="208"/>
      <c r="O7" s="208"/>
      <c r="P7" s="208"/>
      <c r="Q7" s="208"/>
      <c r="W7" s="209"/>
    </row>
    <row r="8" spans="2:3" s="210" customFormat="1" ht="15" customHeight="1">
      <c r="B8" s="211"/>
      <c r="C8" s="211" t="s">
        <v>516</v>
      </c>
    </row>
    <row r="9" spans="2:3" s="210" customFormat="1" ht="15" customHeight="1">
      <c r="B9" s="211"/>
      <c r="C9" s="211" t="s">
        <v>263</v>
      </c>
    </row>
    <row r="10" spans="2:3" s="201" customFormat="1" ht="15" customHeight="1" hidden="1">
      <c r="B10" s="2"/>
      <c r="C10" s="2"/>
    </row>
    <row r="11" spans="1:25" s="3" customFormat="1" ht="9.75" customHeight="1">
      <c r="A11" s="694"/>
      <c r="B11" s="694"/>
      <c r="C11" s="694"/>
      <c r="D11" s="694"/>
      <c r="E11" s="694"/>
      <c r="F11" s="694"/>
      <c r="G11" s="694"/>
      <c r="H11" s="694"/>
      <c r="I11" s="694"/>
      <c r="J11" s="694"/>
      <c r="K11" s="694"/>
      <c r="L11" s="694"/>
      <c r="M11" s="694"/>
      <c r="N11" s="694"/>
      <c r="O11" s="694"/>
      <c r="P11" s="694"/>
      <c r="Q11" s="694"/>
      <c r="R11" s="694"/>
      <c r="S11" s="694"/>
      <c r="T11" s="694"/>
      <c r="U11" s="694"/>
      <c r="V11" s="694"/>
      <c r="W11" s="694"/>
      <c r="X11" s="694"/>
      <c r="Y11" s="694"/>
    </row>
    <row r="12" spans="1:25" s="3" customFormat="1" ht="12" customHeight="1">
      <c r="A12" s="496" t="s">
        <v>67</v>
      </c>
      <c r="B12" s="497"/>
      <c r="C12" s="497"/>
      <c r="D12" s="497"/>
      <c r="E12" s="500" t="s">
        <v>107</v>
      </c>
      <c r="F12" s="501" t="s">
        <v>108</v>
      </c>
      <c r="G12" s="502" t="s">
        <v>109</v>
      </c>
      <c r="H12" s="503"/>
      <c r="I12" s="503"/>
      <c r="J12" s="503"/>
      <c r="K12" s="503"/>
      <c r="L12" s="503"/>
      <c r="M12" s="504"/>
      <c r="N12" s="534" t="s">
        <v>110</v>
      </c>
      <c r="O12" s="536" t="s">
        <v>515</v>
      </c>
      <c r="P12" s="537"/>
      <c r="Q12" s="538" t="s">
        <v>111</v>
      </c>
      <c r="R12" s="521" t="s">
        <v>112</v>
      </c>
      <c r="S12" s="478"/>
      <c r="T12" s="480" t="s">
        <v>68</v>
      </c>
      <c r="U12" s="481"/>
      <c r="V12" s="484" t="s">
        <v>113</v>
      </c>
      <c r="W12" s="490" t="s">
        <v>114</v>
      </c>
      <c r="X12" s="492" t="s">
        <v>643</v>
      </c>
      <c r="Y12" s="486" t="s">
        <v>115</v>
      </c>
    </row>
    <row r="13" spans="1:25" ht="19.5" customHeight="1" thickBot="1">
      <c r="A13" s="498"/>
      <c r="B13" s="499"/>
      <c r="C13" s="499"/>
      <c r="D13" s="499"/>
      <c r="E13" s="500"/>
      <c r="F13" s="501"/>
      <c r="G13" s="5" t="s">
        <v>517</v>
      </c>
      <c r="H13" s="6" t="s">
        <v>518</v>
      </c>
      <c r="I13" s="6" t="s">
        <v>519</v>
      </c>
      <c r="J13" s="6" t="s">
        <v>520</v>
      </c>
      <c r="K13" s="6" t="s">
        <v>521</v>
      </c>
      <c r="L13" s="6" t="s">
        <v>522</v>
      </c>
      <c r="M13" s="6" t="s">
        <v>523</v>
      </c>
      <c r="N13" s="535"/>
      <c r="O13" s="519" t="s">
        <v>116</v>
      </c>
      <c r="P13" s="520"/>
      <c r="Q13" s="539"/>
      <c r="R13" s="522"/>
      <c r="S13" s="479"/>
      <c r="T13" s="482"/>
      <c r="U13" s="483"/>
      <c r="V13" s="485"/>
      <c r="W13" s="491"/>
      <c r="X13" s="493"/>
      <c r="Y13" s="487"/>
    </row>
    <row r="14" spans="1:25" ht="69.75" customHeight="1" hidden="1">
      <c r="A14" s="505" t="s">
        <v>117</v>
      </c>
      <c r="B14" s="505"/>
      <c r="C14" s="505"/>
      <c r="D14" s="505"/>
      <c r="E14" s="506" t="s">
        <v>118</v>
      </c>
      <c r="F14" s="507" t="s">
        <v>524</v>
      </c>
      <c r="G14" s="508"/>
      <c r="H14" s="510"/>
      <c r="I14" s="510"/>
      <c r="J14" s="510"/>
      <c r="K14" s="510"/>
      <c r="L14" s="510"/>
      <c r="M14" s="512" t="s">
        <v>119</v>
      </c>
      <c r="N14" s="514"/>
      <c r="O14" s="516" t="s">
        <v>120</v>
      </c>
      <c r="P14" s="517"/>
      <c r="Q14" s="530" t="s">
        <v>636</v>
      </c>
      <c r="R14" s="532" t="s">
        <v>121</v>
      </c>
      <c r="S14" s="9"/>
      <c r="T14" s="10" t="s">
        <v>122</v>
      </c>
      <c r="U14" s="11" t="s">
        <v>123</v>
      </c>
      <c r="V14" s="12" t="s">
        <v>124</v>
      </c>
      <c r="W14" s="13"/>
      <c r="X14" s="14"/>
      <c r="Y14" s="15" t="s">
        <v>125</v>
      </c>
    </row>
    <row r="15" spans="1:25" ht="69.75" customHeight="1" hidden="1">
      <c r="A15" s="505"/>
      <c r="B15" s="505"/>
      <c r="C15" s="505"/>
      <c r="D15" s="505"/>
      <c r="E15" s="506"/>
      <c r="F15" s="507"/>
      <c r="G15" s="509"/>
      <c r="H15" s="511"/>
      <c r="I15" s="511"/>
      <c r="J15" s="511"/>
      <c r="K15" s="511"/>
      <c r="L15" s="511"/>
      <c r="M15" s="513"/>
      <c r="N15" s="515"/>
      <c r="O15" s="518"/>
      <c r="P15" s="518"/>
      <c r="Q15" s="531"/>
      <c r="R15" s="533"/>
      <c r="S15" s="16"/>
      <c r="T15" s="17" t="s">
        <v>126</v>
      </c>
      <c r="U15" s="18" t="s">
        <v>127</v>
      </c>
      <c r="V15" s="12" t="s">
        <v>129</v>
      </c>
      <c r="W15" s="13"/>
      <c r="X15" s="19"/>
      <c r="Y15" s="20" t="s">
        <v>130</v>
      </c>
    </row>
    <row r="16" spans="1:25" ht="12" customHeight="1" hidden="1">
      <c r="A16" s="21" t="s">
        <v>131</v>
      </c>
      <c r="B16" s="22"/>
      <c r="C16" s="22"/>
      <c r="D16" s="22"/>
      <c r="E16" s="23"/>
      <c r="F16" s="24"/>
      <c r="G16" s="25"/>
      <c r="H16" s="25"/>
      <c r="I16" s="25"/>
      <c r="J16" s="25"/>
      <c r="K16" s="25"/>
      <c r="L16" s="25"/>
      <c r="M16" s="25"/>
      <c r="N16" s="26"/>
      <c r="O16" s="24"/>
      <c r="P16" s="24"/>
      <c r="Q16" s="27"/>
      <c r="R16" s="28"/>
      <c r="S16" s="29"/>
      <c r="T16" s="25"/>
      <c r="U16" s="30"/>
      <c r="V16" s="24"/>
      <c r="W16" s="31"/>
      <c r="X16" s="19"/>
      <c r="Y16" s="32"/>
    </row>
    <row r="17" spans="1:25" ht="17.25" customHeight="1" hidden="1">
      <c r="A17" s="540"/>
      <c r="B17" s="541" t="s">
        <v>132</v>
      </c>
      <c r="C17" s="542"/>
      <c r="D17" s="543"/>
      <c r="E17" s="547" t="s">
        <v>133</v>
      </c>
      <c r="F17" s="549" t="s">
        <v>134</v>
      </c>
      <c r="G17" s="552"/>
      <c r="H17" s="554"/>
      <c r="I17" s="554"/>
      <c r="J17" s="554"/>
      <c r="K17" s="554"/>
      <c r="L17" s="554"/>
      <c r="M17" s="556" t="s">
        <v>135</v>
      </c>
      <c r="N17" s="523"/>
      <c r="O17" s="525" t="s">
        <v>136</v>
      </c>
      <c r="P17" s="526"/>
      <c r="Q17" s="465" t="s">
        <v>636</v>
      </c>
      <c r="R17" s="610" t="s">
        <v>137</v>
      </c>
      <c r="S17" s="35"/>
      <c r="T17" s="36" t="s">
        <v>138</v>
      </c>
      <c r="U17" s="37" t="s">
        <v>139</v>
      </c>
      <c r="V17" s="38" t="s">
        <v>140</v>
      </c>
      <c r="W17" s="13"/>
      <c r="X17" s="19" t="s">
        <v>265</v>
      </c>
      <c r="Y17" s="39" t="s">
        <v>637</v>
      </c>
    </row>
    <row r="18" spans="1:25" ht="14.25" customHeight="1" hidden="1">
      <c r="A18" s="540"/>
      <c r="B18" s="544"/>
      <c r="C18" s="545"/>
      <c r="D18" s="546"/>
      <c r="E18" s="548"/>
      <c r="F18" s="550"/>
      <c r="G18" s="553"/>
      <c r="H18" s="555"/>
      <c r="I18" s="555"/>
      <c r="J18" s="555"/>
      <c r="K18" s="555"/>
      <c r="L18" s="555"/>
      <c r="M18" s="557"/>
      <c r="N18" s="524"/>
      <c r="O18" s="527"/>
      <c r="P18" s="528"/>
      <c r="Q18" s="466"/>
      <c r="R18" s="650"/>
      <c r="S18" s="40"/>
      <c r="T18" s="41" t="s">
        <v>141</v>
      </c>
      <c r="U18" s="42" t="s">
        <v>142</v>
      </c>
      <c r="V18" s="38"/>
      <c r="W18" s="13"/>
      <c r="X18" s="43" t="s">
        <v>265</v>
      </c>
      <c r="Y18" s="44" t="s">
        <v>143</v>
      </c>
    </row>
    <row r="19" spans="1:25" ht="15" customHeight="1" hidden="1">
      <c r="A19" s="540"/>
      <c r="B19" s="544"/>
      <c r="C19" s="545"/>
      <c r="D19" s="546"/>
      <c r="E19" s="548"/>
      <c r="F19" s="550"/>
      <c r="G19" s="553"/>
      <c r="H19" s="555"/>
      <c r="I19" s="555"/>
      <c r="J19" s="555"/>
      <c r="K19" s="555"/>
      <c r="L19" s="555"/>
      <c r="M19" s="557"/>
      <c r="N19" s="524"/>
      <c r="O19" s="527"/>
      <c r="P19" s="528"/>
      <c r="Q19" s="466"/>
      <c r="R19" s="650"/>
      <c r="S19" s="45"/>
      <c r="T19" s="46"/>
      <c r="U19" s="47" t="s">
        <v>144</v>
      </c>
      <c r="V19" s="38"/>
      <c r="W19" s="13"/>
      <c r="X19" s="48"/>
      <c r="Y19" s="47" t="s">
        <v>145</v>
      </c>
    </row>
    <row r="20" spans="1:25" ht="15.75" customHeight="1" hidden="1">
      <c r="A20" s="540"/>
      <c r="B20" s="544"/>
      <c r="C20" s="545"/>
      <c r="D20" s="546"/>
      <c r="E20" s="548"/>
      <c r="F20" s="551"/>
      <c r="G20" s="553"/>
      <c r="H20" s="555"/>
      <c r="I20" s="555"/>
      <c r="J20" s="555"/>
      <c r="K20" s="555"/>
      <c r="L20" s="555"/>
      <c r="M20" s="557"/>
      <c r="N20" s="524"/>
      <c r="O20" s="529"/>
      <c r="P20" s="528"/>
      <c r="Q20" s="466"/>
      <c r="R20" s="533"/>
      <c r="S20" s="35"/>
      <c r="T20" s="49" t="s">
        <v>146</v>
      </c>
      <c r="U20" s="38" t="s">
        <v>147</v>
      </c>
      <c r="V20" s="38"/>
      <c r="W20" s="13" t="s">
        <v>180</v>
      </c>
      <c r="X20" s="43" t="s">
        <v>265</v>
      </c>
      <c r="Y20" s="44" t="s">
        <v>181</v>
      </c>
    </row>
    <row r="21" spans="1:25" ht="21" customHeight="1" hidden="1">
      <c r="A21" s="50"/>
      <c r="B21" s="506" t="s">
        <v>182</v>
      </c>
      <c r="C21" s="506"/>
      <c r="D21" s="506"/>
      <c r="E21" s="506" t="s">
        <v>183</v>
      </c>
      <c r="F21" s="541" t="s">
        <v>601</v>
      </c>
      <c r="G21" s="552"/>
      <c r="H21" s="554"/>
      <c r="I21" s="554"/>
      <c r="J21" s="554"/>
      <c r="K21" s="554"/>
      <c r="L21" s="554"/>
      <c r="M21" s="556" t="s">
        <v>602</v>
      </c>
      <c r="N21" s="523"/>
      <c r="O21" s="525" t="s">
        <v>603</v>
      </c>
      <c r="P21" s="526"/>
      <c r="Q21" s="465" t="s">
        <v>636</v>
      </c>
      <c r="R21" s="34" t="s">
        <v>604</v>
      </c>
      <c r="S21" s="467" t="s">
        <v>605</v>
      </c>
      <c r="T21" s="468"/>
      <c r="U21" s="469"/>
      <c r="V21" s="51"/>
      <c r="W21" s="13"/>
      <c r="X21" s="52"/>
      <c r="Y21" s="53"/>
    </row>
    <row r="22" spans="1:25" ht="21" customHeight="1" hidden="1">
      <c r="A22" s="50"/>
      <c r="B22" s="506"/>
      <c r="C22" s="506"/>
      <c r="D22" s="506"/>
      <c r="E22" s="506"/>
      <c r="F22" s="544"/>
      <c r="G22" s="553"/>
      <c r="H22" s="555"/>
      <c r="I22" s="555"/>
      <c r="J22" s="555"/>
      <c r="K22" s="555"/>
      <c r="L22" s="555"/>
      <c r="M22" s="557"/>
      <c r="N22" s="524"/>
      <c r="O22" s="529"/>
      <c r="P22" s="528"/>
      <c r="Q22" s="466"/>
      <c r="R22" s="611" t="s">
        <v>606</v>
      </c>
      <c r="S22" s="16"/>
      <c r="T22" s="17" t="s">
        <v>607</v>
      </c>
      <c r="U22" s="18" t="s">
        <v>608</v>
      </c>
      <c r="V22" s="51" t="s">
        <v>609</v>
      </c>
      <c r="W22" s="13" t="s">
        <v>610</v>
      </c>
      <c r="X22" s="19"/>
      <c r="Y22" s="20" t="s">
        <v>611</v>
      </c>
    </row>
    <row r="23" spans="1:25" ht="12" customHeight="1" hidden="1">
      <c r="A23" s="50"/>
      <c r="B23" s="506"/>
      <c r="C23" s="506"/>
      <c r="D23" s="506"/>
      <c r="E23" s="506"/>
      <c r="F23" s="544"/>
      <c r="G23" s="553"/>
      <c r="H23" s="555"/>
      <c r="I23" s="555"/>
      <c r="J23" s="555"/>
      <c r="K23" s="555"/>
      <c r="L23" s="555"/>
      <c r="M23" s="557"/>
      <c r="N23" s="524"/>
      <c r="O23" s="529"/>
      <c r="P23" s="528"/>
      <c r="Q23" s="466"/>
      <c r="R23" s="650"/>
      <c r="S23" s="16"/>
      <c r="T23" s="17" t="s">
        <v>612</v>
      </c>
      <c r="U23" s="18" t="s">
        <v>613</v>
      </c>
      <c r="V23" s="51" t="s">
        <v>614</v>
      </c>
      <c r="W23" s="13"/>
      <c r="X23" s="19"/>
      <c r="Y23" s="20" t="s">
        <v>615</v>
      </c>
    </row>
    <row r="24" spans="1:25" ht="12" customHeight="1" hidden="1">
      <c r="A24" s="50"/>
      <c r="B24" s="506"/>
      <c r="C24" s="506"/>
      <c r="D24" s="506"/>
      <c r="E24" s="506"/>
      <c r="F24" s="544"/>
      <c r="G24" s="553"/>
      <c r="H24" s="555"/>
      <c r="I24" s="555"/>
      <c r="J24" s="555"/>
      <c r="K24" s="555"/>
      <c r="L24" s="555"/>
      <c r="M24" s="557"/>
      <c r="N24" s="524"/>
      <c r="O24" s="529"/>
      <c r="P24" s="528"/>
      <c r="Q24" s="466"/>
      <c r="R24" s="650"/>
      <c r="S24" s="16"/>
      <c r="T24" s="17" t="s">
        <v>616</v>
      </c>
      <c r="U24" s="18" t="s">
        <v>617</v>
      </c>
      <c r="V24" s="51"/>
      <c r="W24" s="13" t="s">
        <v>618</v>
      </c>
      <c r="X24" s="19"/>
      <c r="Y24" s="20" t="s">
        <v>619</v>
      </c>
    </row>
    <row r="25" spans="1:25" ht="15" customHeight="1" hidden="1">
      <c r="A25" s="50"/>
      <c r="B25" s="506"/>
      <c r="C25" s="506"/>
      <c r="D25" s="506"/>
      <c r="E25" s="506"/>
      <c r="F25" s="544"/>
      <c r="G25" s="553"/>
      <c r="H25" s="555"/>
      <c r="I25" s="555"/>
      <c r="J25" s="555"/>
      <c r="K25" s="555"/>
      <c r="L25" s="555"/>
      <c r="M25" s="557"/>
      <c r="N25" s="524"/>
      <c r="O25" s="529"/>
      <c r="P25" s="528"/>
      <c r="Q25" s="466"/>
      <c r="R25" s="650"/>
      <c r="S25" s="494"/>
      <c r="T25" s="41" t="s">
        <v>620</v>
      </c>
      <c r="U25" s="56" t="s">
        <v>621</v>
      </c>
      <c r="V25" s="51" t="s">
        <v>623</v>
      </c>
      <c r="W25" s="13" t="s">
        <v>624</v>
      </c>
      <c r="X25" s="43" t="s">
        <v>265</v>
      </c>
      <c r="Y25" s="57" t="s">
        <v>637</v>
      </c>
    </row>
    <row r="26" spans="1:25" ht="33.75" customHeight="1" hidden="1">
      <c r="A26" s="50"/>
      <c r="B26" s="506"/>
      <c r="C26" s="506"/>
      <c r="D26" s="506"/>
      <c r="E26" s="506"/>
      <c r="F26" s="544"/>
      <c r="G26" s="553"/>
      <c r="H26" s="555"/>
      <c r="I26" s="555"/>
      <c r="J26" s="555"/>
      <c r="K26" s="555"/>
      <c r="L26" s="555"/>
      <c r="M26" s="557"/>
      <c r="N26" s="524"/>
      <c r="O26" s="529"/>
      <c r="P26" s="528"/>
      <c r="Q26" s="466"/>
      <c r="R26" s="650"/>
      <c r="S26" s="479"/>
      <c r="T26" s="46"/>
      <c r="U26" s="58" t="s">
        <v>625</v>
      </c>
      <c r="V26" s="51"/>
      <c r="W26" s="13"/>
      <c r="X26" s="59"/>
      <c r="Y26" s="60" t="s">
        <v>626</v>
      </c>
    </row>
    <row r="27" spans="1:25" ht="12" customHeight="1" hidden="1">
      <c r="A27" s="50"/>
      <c r="B27" s="506"/>
      <c r="C27" s="506"/>
      <c r="D27" s="506"/>
      <c r="E27" s="506"/>
      <c r="F27" s="544"/>
      <c r="G27" s="553"/>
      <c r="H27" s="555"/>
      <c r="I27" s="555"/>
      <c r="J27" s="555"/>
      <c r="K27" s="555"/>
      <c r="L27" s="555"/>
      <c r="M27" s="557"/>
      <c r="N27" s="524"/>
      <c r="O27" s="529"/>
      <c r="P27" s="528"/>
      <c r="Q27" s="466"/>
      <c r="R27" s="650"/>
      <c r="S27" s="495"/>
      <c r="T27" s="62" t="s">
        <v>627</v>
      </c>
      <c r="U27" s="63" t="s">
        <v>628</v>
      </c>
      <c r="V27" s="51"/>
      <c r="W27" s="13" t="s">
        <v>629</v>
      </c>
      <c r="X27" s="64"/>
      <c r="Y27" s="65" t="s">
        <v>630</v>
      </c>
    </row>
    <row r="28" spans="1:25" ht="30" customHeight="1" hidden="1">
      <c r="A28" s="50"/>
      <c r="B28" s="506"/>
      <c r="C28" s="506"/>
      <c r="D28" s="506"/>
      <c r="E28" s="506"/>
      <c r="F28" s="544"/>
      <c r="G28" s="553"/>
      <c r="H28" s="555"/>
      <c r="I28" s="555"/>
      <c r="J28" s="555"/>
      <c r="K28" s="555"/>
      <c r="L28" s="555"/>
      <c r="M28" s="557"/>
      <c r="N28" s="524"/>
      <c r="O28" s="529"/>
      <c r="P28" s="528"/>
      <c r="Q28" s="466"/>
      <c r="R28" s="533"/>
      <c r="S28" s="479"/>
      <c r="T28" s="46"/>
      <c r="U28" s="66" t="s">
        <v>184</v>
      </c>
      <c r="V28" s="51"/>
      <c r="W28" s="13"/>
      <c r="X28" s="67"/>
      <c r="Y28" s="58" t="s">
        <v>185</v>
      </c>
    </row>
    <row r="29" spans="1:25" ht="33" customHeight="1" hidden="1">
      <c r="A29" s="50"/>
      <c r="B29" s="541" t="s">
        <v>186</v>
      </c>
      <c r="C29" s="542"/>
      <c r="D29" s="543"/>
      <c r="E29" s="547" t="s">
        <v>187</v>
      </c>
      <c r="F29" s="541" t="s">
        <v>188</v>
      </c>
      <c r="G29" s="552"/>
      <c r="H29" s="554"/>
      <c r="I29" s="554"/>
      <c r="J29" s="554"/>
      <c r="K29" s="554"/>
      <c r="L29" s="554"/>
      <c r="M29" s="556" t="s">
        <v>189</v>
      </c>
      <c r="N29" s="523"/>
      <c r="O29" s="525" t="s">
        <v>190</v>
      </c>
      <c r="P29" s="526"/>
      <c r="Q29" s="465" t="s">
        <v>636</v>
      </c>
      <c r="R29" s="610" t="s">
        <v>191</v>
      </c>
      <c r="S29" s="68"/>
      <c r="T29" s="69" t="s">
        <v>192</v>
      </c>
      <c r="U29" s="70" t="s">
        <v>193</v>
      </c>
      <c r="V29" s="71" t="s">
        <v>194</v>
      </c>
      <c r="W29" s="13"/>
      <c r="X29" s="72"/>
      <c r="Y29" s="73" t="s">
        <v>195</v>
      </c>
    </row>
    <row r="30" spans="1:25" ht="33" customHeight="1" hidden="1">
      <c r="A30" s="50"/>
      <c r="B30" s="558"/>
      <c r="C30" s="559"/>
      <c r="D30" s="560"/>
      <c r="E30" s="561"/>
      <c r="F30" s="558"/>
      <c r="G30" s="509"/>
      <c r="H30" s="511"/>
      <c r="I30" s="511"/>
      <c r="J30" s="511"/>
      <c r="K30" s="511"/>
      <c r="L30" s="511"/>
      <c r="M30" s="513"/>
      <c r="N30" s="515"/>
      <c r="O30" s="562"/>
      <c r="P30" s="563"/>
      <c r="Q30" s="531"/>
      <c r="R30" s="533"/>
      <c r="S30" s="68"/>
      <c r="T30" s="69" t="s">
        <v>196</v>
      </c>
      <c r="U30" s="70" t="s">
        <v>197</v>
      </c>
      <c r="V30" s="74"/>
      <c r="W30" s="13"/>
      <c r="X30" s="72"/>
      <c r="Y30" s="73" t="s">
        <v>195</v>
      </c>
    </row>
    <row r="31" spans="1:25" ht="39.75" customHeight="1" hidden="1">
      <c r="A31" s="569"/>
      <c r="B31" s="506" t="s">
        <v>198</v>
      </c>
      <c r="C31" s="506"/>
      <c r="D31" s="506"/>
      <c r="E31" s="506" t="s">
        <v>199</v>
      </c>
      <c r="F31" s="541" t="s">
        <v>200</v>
      </c>
      <c r="G31" s="571"/>
      <c r="H31" s="564"/>
      <c r="I31" s="564"/>
      <c r="J31" s="564"/>
      <c r="K31" s="564"/>
      <c r="L31" s="564"/>
      <c r="M31" s="567" t="s">
        <v>201</v>
      </c>
      <c r="N31" s="568"/>
      <c r="O31" s="525" t="s">
        <v>202</v>
      </c>
      <c r="P31" s="526"/>
      <c r="Q31" s="574" t="s">
        <v>636</v>
      </c>
      <c r="R31" s="610" t="s">
        <v>203</v>
      </c>
      <c r="S31" s="68"/>
      <c r="T31" s="69" t="s">
        <v>204</v>
      </c>
      <c r="U31" s="70" t="s">
        <v>205</v>
      </c>
      <c r="V31" s="77" t="s">
        <v>206</v>
      </c>
      <c r="W31" s="13" t="s">
        <v>207</v>
      </c>
      <c r="X31" s="72"/>
      <c r="Y31" s="73" t="s">
        <v>630</v>
      </c>
    </row>
    <row r="32" spans="1:25" ht="21" customHeight="1" hidden="1">
      <c r="A32" s="569"/>
      <c r="B32" s="506"/>
      <c r="C32" s="506"/>
      <c r="D32" s="506"/>
      <c r="E32" s="506"/>
      <c r="F32" s="544"/>
      <c r="G32" s="572"/>
      <c r="H32" s="565"/>
      <c r="I32" s="565"/>
      <c r="J32" s="565"/>
      <c r="K32" s="565"/>
      <c r="L32" s="565"/>
      <c r="M32" s="567"/>
      <c r="N32" s="568"/>
      <c r="O32" s="529"/>
      <c r="P32" s="528"/>
      <c r="Q32" s="574"/>
      <c r="R32" s="650"/>
      <c r="S32" s="495"/>
      <c r="T32" s="78" t="s">
        <v>208</v>
      </c>
      <c r="U32" s="79" t="s">
        <v>209</v>
      </c>
      <c r="V32" s="77"/>
      <c r="W32" s="13" t="s">
        <v>210</v>
      </c>
      <c r="X32" s="80"/>
      <c r="Y32" s="81" t="s">
        <v>211</v>
      </c>
    </row>
    <row r="33" spans="1:25" ht="57" customHeight="1" hidden="1">
      <c r="A33" s="570"/>
      <c r="B33" s="506"/>
      <c r="C33" s="506"/>
      <c r="D33" s="506"/>
      <c r="E33" s="506"/>
      <c r="F33" s="558"/>
      <c r="G33" s="573"/>
      <c r="H33" s="566"/>
      <c r="I33" s="566"/>
      <c r="J33" s="566"/>
      <c r="K33" s="566"/>
      <c r="L33" s="566"/>
      <c r="M33" s="567"/>
      <c r="N33" s="568"/>
      <c r="O33" s="562"/>
      <c r="P33" s="563"/>
      <c r="Q33" s="574"/>
      <c r="R33" s="533"/>
      <c r="S33" s="479"/>
      <c r="T33" s="82"/>
      <c r="U33" s="83" t="s">
        <v>212</v>
      </c>
      <c r="V33" s="77"/>
      <c r="W33" s="13"/>
      <c r="X33" s="84"/>
      <c r="Y33" s="85" t="s">
        <v>638</v>
      </c>
    </row>
    <row r="34" spans="1:25" s="3" customFormat="1" ht="12" customHeight="1" hidden="1">
      <c r="A34" s="21" t="s">
        <v>213</v>
      </c>
      <c r="B34" s="86"/>
      <c r="C34" s="86"/>
      <c r="D34" s="86"/>
      <c r="E34" s="87"/>
      <c r="F34" s="88"/>
      <c r="G34" s="88"/>
      <c r="H34" s="88"/>
      <c r="I34" s="88"/>
      <c r="J34" s="88"/>
      <c r="K34" s="88"/>
      <c r="L34" s="88"/>
      <c r="M34" s="88"/>
      <c r="N34" s="89"/>
      <c r="O34" s="88"/>
      <c r="P34" s="88"/>
      <c r="Q34" s="90"/>
      <c r="R34" s="91"/>
      <c r="S34" s="92"/>
      <c r="T34" s="93"/>
      <c r="U34" s="94"/>
      <c r="V34" s="93"/>
      <c r="W34" s="95"/>
      <c r="X34" s="96"/>
      <c r="Y34" s="97"/>
    </row>
    <row r="35" spans="1:25" s="3" customFormat="1" ht="12" customHeight="1" hidden="1">
      <c r="A35" s="98"/>
      <c r="B35" s="99" t="s">
        <v>214</v>
      </c>
      <c r="C35" s="88"/>
      <c r="D35" s="88"/>
      <c r="E35" s="100"/>
      <c r="F35" s="100"/>
      <c r="G35" s="88"/>
      <c r="H35" s="88"/>
      <c r="I35" s="88"/>
      <c r="J35" s="88"/>
      <c r="K35" s="88"/>
      <c r="L35" s="88"/>
      <c r="M35" s="88"/>
      <c r="N35" s="89"/>
      <c r="O35" s="88"/>
      <c r="P35" s="88"/>
      <c r="Q35" s="90"/>
      <c r="R35" s="91"/>
      <c r="S35" s="92"/>
      <c r="T35" s="93"/>
      <c r="U35" s="94"/>
      <c r="V35" s="101"/>
      <c r="W35" s="95"/>
      <c r="X35" s="96"/>
      <c r="Y35" s="97"/>
    </row>
    <row r="36" spans="1:25" ht="60" customHeight="1" hidden="1">
      <c r="A36" s="102"/>
      <c r="B36" s="103"/>
      <c r="C36" s="575" t="s">
        <v>215</v>
      </c>
      <c r="D36" s="576"/>
      <c r="E36" s="579" t="s">
        <v>216</v>
      </c>
      <c r="F36" s="581" t="s">
        <v>525</v>
      </c>
      <c r="G36" s="583" t="s">
        <v>119</v>
      </c>
      <c r="H36" s="556" t="s">
        <v>119</v>
      </c>
      <c r="I36" s="556"/>
      <c r="J36" s="556"/>
      <c r="K36" s="556"/>
      <c r="L36" s="556"/>
      <c r="M36" s="554"/>
      <c r="N36" s="523"/>
      <c r="O36" s="525" t="s">
        <v>526</v>
      </c>
      <c r="P36" s="526"/>
      <c r="Q36" s="465" t="s">
        <v>636</v>
      </c>
      <c r="R36" s="34" t="s">
        <v>527</v>
      </c>
      <c r="S36" s="68"/>
      <c r="T36" s="69" t="s">
        <v>122</v>
      </c>
      <c r="U36" s="70" t="s">
        <v>528</v>
      </c>
      <c r="V36" s="71" t="s">
        <v>217</v>
      </c>
      <c r="W36" s="105" t="s">
        <v>218</v>
      </c>
      <c r="X36" s="72"/>
      <c r="Y36" s="73" t="s">
        <v>219</v>
      </c>
    </row>
    <row r="37" spans="1:25" ht="42.75" customHeight="1" hidden="1">
      <c r="A37" s="102"/>
      <c r="B37" s="103"/>
      <c r="C37" s="577"/>
      <c r="D37" s="578"/>
      <c r="E37" s="580"/>
      <c r="F37" s="582"/>
      <c r="G37" s="584"/>
      <c r="H37" s="557"/>
      <c r="I37" s="557"/>
      <c r="J37" s="557"/>
      <c r="K37" s="557"/>
      <c r="L37" s="557"/>
      <c r="M37" s="555"/>
      <c r="N37" s="524"/>
      <c r="O37" s="529"/>
      <c r="P37" s="528"/>
      <c r="Q37" s="466"/>
      <c r="R37" s="54" t="s">
        <v>220</v>
      </c>
      <c r="S37" s="106"/>
      <c r="T37" s="107" t="s">
        <v>221</v>
      </c>
      <c r="U37" s="108" t="s">
        <v>222</v>
      </c>
      <c r="V37" s="109"/>
      <c r="W37" s="13" t="s">
        <v>223</v>
      </c>
      <c r="X37" s="43" t="s">
        <v>265</v>
      </c>
      <c r="Y37" s="110" t="s">
        <v>637</v>
      </c>
    </row>
    <row r="38" spans="1:25" ht="66" customHeight="1" hidden="1">
      <c r="A38" s="102"/>
      <c r="B38" s="103"/>
      <c r="C38" s="577"/>
      <c r="D38" s="578"/>
      <c r="E38" s="580"/>
      <c r="F38" s="582"/>
      <c r="G38" s="584"/>
      <c r="H38" s="557"/>
      <c r="I38" s="557"/>
      <c r="J38" s="557"/>
      <c r="K38" s="557"/>
      <c r="L38" s="557"/>
      <c r="M38" s="555"/>
      <c r="N38" s="524"/>
      <c r="O38" s="529"/>
      <c r="P38" s="528"/>
      <c r="Q38" s="466"/>
      <c r="R38" s="54"/>
      <c r="S38" s="68"/>
      <c r="T38" s="69" t="s">
        <v>224</v>
      </c>
      <c r="U38" s="70" t="s">
        <v>225</v>
      </c>
      <c r="V38" s="109"/>
      <c r="W38" s="13"/>
      <c r="X38" s="72"/>
      <c r="Y38" s="73" t="s">
        <v>219</v>
      </c>
    </row>
    <row r="39" spans="1:25" ht="66" customHeight="1" hidden="1">
      <c r="A39" s="102"/>
      <c r="B39" s="103"/>
      <c r="C39" s="577"/>
      <c r="D39" s="578"/>
      <c r="E39" s="580"/>
      <c r="F39" s="582"/>
      <c r="G39" s="584"/>
      <c r="H39" s="557"/>
      <c r="I39" s="557"/>
      <c r="J39" s="557"/>
      <c r="K39" s="557"/>
      <c r="L39" s="557"/>
      <c r="M39" s="555"/>
      <c r="N39" s="524"/>
      <c r="O39" s="529"/>
      <c r="P39" s="528"/>
      <c r="Q39" s="466"/>
      <c r="R39" s="54"/>
      <c r="S39" s="68"/>
      <c r="T39" s="69" t="s">
        <v>226</v>
      </c>
      <c r="U39" s="70" t="s">
        <v>227</v>
      </c>
      <c r="V39" s="71"/>
      <c r="W39" s="13" t="s">
        <v>228</v>
      </c>
      <c r="X39" s="72"/>
      <c r="Y39" s="73" t="s">
        <v>219</v>
      </c>
    </row>
    <row r="40" spans="1:25" ht="60" customHeight="1" hidden="1">
      <c r="A40" s="102"/>
      <c r="B40" s="103"/>
      <c r="C40" s="575" t="s">
        <v>229</v>
      </c>
      <c r="D40" s="576"/>
      <c r="E40" s="579" t="s">
        <v>230</v>
      </c>
      <c r="F40" s="581" t="s">
        <v>529</v>
      </c>
      <c r="G40" s="585" t="s">
        <v>231</v>
      </c>
      <c r="H40" s="567" t="s">
        <v>231</v>
      </c>
      <c r="I40" s="556"/>
      <c r="J40" s="556"/>
      <c r="K40" s="556"/>
      <c r="L40" s="556"/>
      <c r="M40" s="554"/>
      <c r="N40" s="523"/>
      <c r="O40" s="525" t="s">
        <v>232</v>
      </c>
      <c r="P40" s="526"/>
      <c r="Q40" s="465" t="s">
        <v>636</v>
      </c>
      <c r="R40" s="34" t="s">
        <v>233</v>
      </c>
      <c r="S40" s="586" t="s">
        <v>234</v>
      </c>
      <c r="T40" s="587"/>
      <c r="U40" s="588"/>
      <c r="V40" s="71"/>
      <c r="W40" s="13"/>
      <c r="X40" s="112"/>
      <c r="Y40" s="113" t="s">
        <v>530</v>
      </c>
    </row>
    <row r="41" spans="1:25" ht="16.5" customHeight="1" hidden="1">
      <c r="A41" s="102"/>
      <c r="B41" s="103"/>
      <c r="C41" s="577"/>
      <c r="D41" s="578"/>
      <c r="E41" s="580"/>
      <c r="F41" s="582"/>
      <c r="G41" s="585"/>
      <c r="H41" s="567"/>
      <c r="I41" s="557"/>
      <c r="J41" s="557"/>
      <c r="K41" s="557"/>
      <c r="L41" s="557"/>
      <c r="M41" s="555"/>
      <c r="N41" s="524"/>
      <c r="O41" s="529"/>
      <c r="P41" s="528"/>
      <c r="Q41" s="466"/>
      <c r="R41" s="611" t="s">
        <v>532</v>
      </c>
      <c r="S41" s="494"/>
      <c r="T41" s="114" t="s">
        <v>533</v>
      </c>
      <c r="U41" s="115" t="s">
        <v>534</v>
      </c>
      <c r="V41" s="71" t="s">
        <v>235</v>
      </c>
      <c r="W41" s="13" t="s">
        <v>236</v>
      </c>
      <c r="X41" s="43" t="s">
        <v>265</v>
      </c>
      <c r="Y41" s="116" t="s">
        <v>237</v>
      </c>
    </row>
    <row r="42" spans="1:25" ht="23.25" customHeight="1" hidden="1">
      <c r="A42" s="102"/>
      <c r="B42" s="103"/>
      <c r="C42" s="577"/>
      <c r="D42" s="578"/>
      <c r="E42" s="580"/>
      <c r="F42" s="582"/>
      <c r="G42" s="585"/>
      <c r="H42" s="567"/>
      <c r="I42" s="557"/>
      <c r="J42" s="557"/>
      <c r="K42" s="557"/>
      <c r="L42" s="557"/>
      <c r="M42" s="555"/>
      <c r="N42" s="524"/>
      <c r="O42" s="529"/>
      <c r="P42" s="528"/>
      <c r="Q42" s="466"/>
      <c r="R42" s="650"/>
      <c r="S42" s="479"/>
      <c r="T42" s="82"/>
      <c r="U42" s="117" t="s">
        <v>238</v>
      </c>
      <c r="V42" s="71" t="s">
        <v>235</v>
      </c>
      <c r="W42" s="13"/>
      <c r="X42" s="84"/>
      <c r="Y42" s="85" t="s">
        <v>638</v>
      </c>
    </row>
    <row r="43" spans="1:25" ht="49.5" customHeight="1" hidden="1">
      <c r="A43" s="102"/>
      <c r="B43" s="103"/>
      <c r="C43" s="577"/>
      <c r="D43" s="578"/>
      <c r="E43" s="580"/>
      <c r="F43" s="582"/>
      <c r="G43" s="585"/>
      <c r="H43" s="567"/>
      <c r="I43" s="557"/>
      <c r="J43" s="557"/>
      <c r="K43" s="557"/>
      <c r="L43" s="557"/>
      <c r="M43" s="555"/>
      <c r="N43" s="524"/>
      <c r="O43" s="529"/>
      <c r="P43" s="528"/>
      <c r="Q43" s="466"/>
      <c r="R43" s="54"/>
      <c r="S43" s="495"/>
      <c r="T43" s="118" t="s">
        <v>208</v>
      </c>
      <c r="U43" s="83" t="s">
        <v>239</v>
      </c>
      <c r="V43" s="71"/>
      <c r="W43" s="13"/>
      <c r="X43" s="72"/>
      <c r="Y43" s="73" t="s">
        <v>219</v>
      </c>
    </row>
    <row r="44" spans="1:25" ht="22.5" customHeight="1" hidden="1">
      <c r="A44" s="102"/>
      <c r="B44" s="103"/>
      <c r="C44" s="577"/>
      <c r="D44" s="578"/>
      <c r="E44" s="580"/>
      <c r="F44" s="582"/>
      <c r="G44" s="585"/>
      <c r="H44" s="567"/>
      <c r="I44" s="557"/>
      <c r="J44" s="557"/>
      <c r="K44" s="557"/>
      <c r="L44" s="557"/>
      <c r="M44" s="555"/>
      <c r="N44" s="524"/>
      <c r="O44" s="529"/>
      <c r="P44" s="528"/>
      <c r="Q44" s="466"/>
      <c r="R44" s="54"/>
      <c r="S44" s="479"/>
      <c r="T44" s="119" t="s">
        <v>240</v>
      </c>
      <c r="U44" s="108" t="s">
        <v>241</v>
      </c>
      <c r="V44" s="71" t="s">
        <v>242</v>
      </c>
      <c r="W44" s="13" t="s">
        <v>243</v>
      </c>
      <c r="X44" s="72" t="s">
        <v>265</v>
      </c>
      <c r="Y44" s="110" t="s">
        <v>637</v>
      </c>
    </row>
    <row r="45" spans="1:25" ht="17.25" customHeight="1" hidden="1">
      <c r="A45" s="102"/>
      <c r="B45" s="103"/>
      <c r="C45" s="577"/>
      <c r="D45" s="578"/>
      <c r="E45" s="580"/>
      <c r="F45" s="582"/>
      <c r="G45" s="585"/>
      <c r="H45" s="567"/>
      <c r="I45" s="557"/>
      <c r="J45" s="557"/>
      <c r="K45" s="557"/>
      <c r="L45" s="557"/>
      <c r="M45" s="555"/>
      <c r="N45" s="524"/>
      <c r="O45" s="529"/>
      <c r="P45" s="528"/>
      <c r="Q45" s="466"/>
      <c r="R45" s="54"/>
      <c r="S45" s="106"/>
      <c r="T45" s="119" t="s">
        <v>244</v>
      </c>
      <c r="U45" s="108" t="s">
        <v>245</v>
      </c>
      <c r="V45" s="71" t="s">
        <v>246</v>
      </c>
      <c r="W45" s="13"/>
      <c r="X45" s="43" t="s">
        <v>265</v>
      </c>
      <c r="Y45" s="110" t="s">
        <v>637</v>
      </c>
    </row>
    <row r="46" spans="1:25" ht="21" customHeight="1" hidden="1">
      <c r="A46" s="120"/>
      <c r="B46" s="121"/>
      <c r="C46" s="506" t="s">
        <v>247</v>
      </c>
      <c r="D46" s="506"/>
      <c r="E46" s="506" t="s">
        <v>248</v>
      </c>
      <c r="F46" s="581" t="s">
        <v>535</v>
      </c>
      <c r="G46" s="585"/>
      <c r="H46" s="567"/>
      <c r="I46" s="567"/>
      <c r="J46" s="567" t="s">
        <v>119</v>
      </c>
      <c r="K46" s="567" t="s">
        <v>119</v>
      </c>
      <c r="L46" s="567" t="s">
        <v>119</v>
      </c>
      <c r="M46" s="594"/>
      <c r="N46" s="595"/>
      <c r="O46" s="598" t="s">
        <v>120</v>
      </c>
      <c r="P46" s="599"/>
      <c r="Q46" s="600" t="s">
        <v>636</v>
      </c>
      <c r="R46" s="34" t="s">
        <v>536</v>
      </c>
      <c r="S46" s="586" t="s">
        <v>249</v>
      </c>
      <c r="T46" s="589"/>
      <c r="U46" s="590"/>
      <c r="V46" s="71" t="s">
        <v>250</v>
      </c>
      <c r="W46" s="13" t="s">
        <v>251</v>
      </c>
      <c r="X46" s="52"/>
      <c r="Y46" s="123" t="s">
        <v>252</v>
      </c>
    </row>
    <row r="47" spans="1:25" ht="28.5" customHeight="1" hidden="1">
      <c r="A47" s="120"/>
      <c r="B47" s="103"/>
      <c r="C47" s="506"/>
      <c r="D47" s="506"/>
      <c r="E47" s="506"/>
      <c r="F47" s="582"/>
      <c r="G47" s="585"/>
      <c r="H47" s="567"/>
      <c r="I47" s="567"/>
      <c r="J47" s="567"/>
      <c r="K47" s="567"/>
      <c r="L47" s="567"/>
      <c r="M47" s="594"/>
      <c r="N47" s="596"/>
      <c r="O47" s="599"/>
      <c r="P47" s="599"/>
      <c r="Q47" s="601"/>
      <c r="R47" s="54"/>
      <c r="S47" s="106"/>
      <c r="T47" s="107" t="s">
        <v>253</v>
      </c>
      <c r="U47" s="71" t="s">
        <v>254</v>
      </c>
      <c r="V47" s="71"/>
      <c r="W47" s="13"/>
      <c r="X47" s="43" t="s">
        <v>265</v>
      </c>
      <c r="Y47" s="110" t="s">
        <v>255</v>
      </c>
    </row>
    <row r="48" spans="1:25" ht="51.75" customHeight="1" hidden="1">
      <c r="A48" s="120"/>
      <c r="B48" s="103"/>
      <c r="C48" s="506"/>
      <c r="D48" s="506"/>
      <c r="E48" s="506"/>
      <c r="F48" s="582"/>
      <c r="G48" s="585"/>
      <c r="H48" s="567"/>
      <c r="I48" s="567"/>
      <c r="J48" s="567"/>
      <c r="K48" s="567"/>
      <c r="L48" s="567"/>
      <c r="M48" s="594"/>
      <c r="N48" s="596"/>
      <c r="O48" s="599"/>
      <c r="P48" s="599"/>
      <c r="Q48" s="601"/>
      <c r="R48" s="54"/>
      <c r="S48" s="68"/>
      <c r="T48" s="69" t="s">
        <v>256</v>
      </c>
      <c r="U48" s="83" t="s">
        <v>257</v>
      </c>
      <c r="V48" s="71"/>
      <c r="W48" s="13"/>
      <c r="X48" s="72"/>
      <c r="Y48" s="73" t="s">
        <v>219</v>
      </c>
    </row>
    <row r="49" spans="1:25" ht="16.5" customHeight="1" hidden="1">
      <c r="A49" s="120"/>
      <c r="B49" s="103"/>
      <c r="C49" s="506"/>
      <c r="D49" s="506"/>
      <c r="E49" s="506"/>
      <c r="F49" s="582"/>
      <c r="G49" s="585"/>
      <c r="H49" s="567"/>
      <c r="I49" s="567"/>
      <c r="J49" s="567"/>
      <c r="K49" s="567"/>
      <c r="L49" s="567"/>
      <c r="M49" s="594"/>
      <c r="N49" s="597"/>
      <c r="O49" s="599"/>
      <c r="P49" s="599"/>
      <c r="Q49" s="602"/>
      <c r="R49" s="124"/>
      <c r="S49" s="106"/>
      <c r="T49" s="119" t="s">
        <v>240</v>
      </c>
      <c r="U49" s="108" t="s">
        <v>258</v>
      </c>
      <c r="V49" s="71"/>
      <c r="W49" s="13"/>
      <c r="X49" s="43" t="s">
        <v>265</v>
      </c>
      <c r="Y49" s="110" t="s">
        <v>255</v>
      </c>
    </row>
    <row r="50" spans="1:25" s="3" customFormat="1" ht="12" customHeight="1">
      <c r="A50" s="98"/>
      <c r="B50" s="99" t="s">
        <v>259</v>
      </c>
      <c r="C50" s="88"/>
      <c r="D50" s="88"/>
      <c r="E50" s="100"/>
      <c r="F50" s="100"/>
      <c r="G50" s="88"/>
      <c r="H50" s="88"/>
      <c r="I50" s="88"/>
      <c r="J50" s="88"/>
      <c r="K50" s="88"/>
      <c r="L50" s="88"/>
      <c r="M50" s="88"/>
      <c r="N50" s="89"/>
      <c r="O50" s="88"/>
      <c r="P50" s="88"/>
      <c r="Q50" s="90"/>
      <c r="R50" s="91"/>
      <c r="S50" s="591"/>
      <c r="T50" s="592"/>
      <c r="U50" s="593"/>
      <c r="V50" s="93"/>
      <c r="W50" s="125"/>
      <c r="X50" s="126"/>
      <c r="Y50" s="127"/>
    </row>
    <row r="51" spans="1:25" ht="12" customHeight="1">
      <c r="A51" s="120"/>
      <c r="B51" s="121"/>
      <c r="C51" s="541" t="s">
        <v>260</v>
      </c>
      <c r="D51" s="543"/>
      <c r="E51" s="547" t="s">
        <v>271</v>
      </c>
      <c r="F51" s="581" t="s">
        <v>738</v>
      </c>
      <c r="G51" s="583" t="s">
        <v>272</v>
      </c>
      <c r="H51" s="556"/>
      <c r="I51" s="556"/>
      <c r="J51" s="556" t="s">
        <v>272</v>
      </c>
      <c r="K51" s="556"/>
      <c r="L51" s="556"/>
      <c r="M51" s="554"/>
      <c r="N51" s="523"/>
      <c r="O51" s="525" t="s">
        <v>273</v>
      </c>
      <c r="P51" s="526"/>
      <c r="Q51" s="465" t="s">
        <v>636</v>
      </c>
      <c r="R51" s="610" t="s">
        <v>274</v>
      </c>
      <c r="S51" s="603" t="s">
        <v>275</v>
      </c>
      <c r="T51" s="468"/>
      <c r="U51" s="469"/>
      <c r="V51" s="74"/>
      <c r="W51" s="13"/>
      <c r="X51" s="128"/>
      <c r="Y51" s="129"/>
    </row>
    <row r="52" spans="1:25" ht="21" customHeight="1" hidden="1">
      <c r="A52" s="120"/>
      <c r="B52" s="103"/>
      <c r="C52" s="544"/>
      <c r="D52" s="546"/>
      <c r="E52" s="548"/>
      <c r="F52" s="582"/>
      <c r="G52" s="584"/>
      <c r="H52" s="557"/>
      <c r="I52" s="557"/>
      <c r="J52" s="557"/>
      <c r="K52" s="557"/>
      <c r="L52" s="557"/>
      <c r="M52" s="555"/>
      <c r="N52" s="524"/>
      <c r="O52" s="529"/>
      <c r="P52" s="528"/>
      <c r="Q52" s="466"/>
      <c r="R52" s="650"/>
      <c r="S52" s="130"/>
      <c r="T52" s="17" t="s">
        <v>276</v>
      </c>
      <c r="U52" s="18" t="s">
        <v>277</v>
      </c>
      <c r="V52" s="71" t="s">
        <v>278</v>
      </c>
      <c r="W52" s="13" t="s">
        <v>279</v>
      </c>
      <c r="X52" s="19"/>
      <c r="Y52" s="131" t="s">
        <v>280</v>
      </c>
    </row>
    <row r="53" spans="1:25" ht="18" customHeight="1">
      <c r="A53" s="120"/>
      <c r="B53" s="103"/>
      <c r="C53" s="544"/>
      <c r="D53" s="546"/>
      <c r="E53" s="548"/>
      <c r="F53" s="582"/>
      <c r="G53" s="584"/>
      <c r="H53" s="557"/>
      <c r="I53" s="557"/>
      <c r="J53" s="557"/>
      <c r="K53" s="557"/>
      <c r="L53" s="557"/>
      <c r="M53" s="555"/>
      <c r="N53" s="524"/>
      <c r="O53" s="529"/>
      <c r="P53" s="528"/>
      <c r="Q53" s="466"/>
      <c r="R53" s="650"/>
      <c r="S53" s="494"/>
      <c r="T53" s="205" t="s">
        <v>66</v>
      </c>
      <c r="U53" s="42" t="s">
        <v>281</v>
      </c>
      <c r="V53" s="71" t="s">
        <v>282</v>
      </c>
      <c r="W53" s="13"/>
      <c r="X53" s="64" t="s">
        <v>266</v>
      </c>
      <c r="Y53" s="44" t="s">
        <v>637</v>
      </c>
    </row>
    <row r="54" spans="1:25" ht="35.25" customHeight="1">
      <c r="A54" s="120"/>
      <c r="B54" s="103"/>
      <c r="C54" s="544"/>
      <c r="D54" s="546"/>
      <c r="E54" s="548"/>
      <c r="F54" s="582"/>
      <c r="G54" s="584"/>
      <c r="H54" s="557"/>
      <c r="I54" s="557"/>
      <c r="J54" s="557"/>
      <c r="K54" s="557"/>
      <c r="L54" s="557"/>
      <c r="M54" s="555"/>
      <c r="N54" s="524"/>
      <c r="O54" s="529"/>
      <c r="P54" s="528"/>
      <c r="Q54" s="466"/>
      <c r="R54" s="650"/>
      <c r="S54" s="479"/>
      <c r="T54" s="46"/>
      <c r="U54" s="58" t="s">
        <v>283</v>
      </c>
      <c r="V54" s="71"/>
      <c r="W54" s="13"/>
      <c r="X54" s="67"/>
      <c r="Y54" s="58" t="s">
        <v>284</v>
      </c>
    </row>
    <row r="55" spans="1:24" ht="12" customHeight="1">
      <c r="A55" s="120"/>
      <c r="B55" s="103"/>
      <c r="C55" s="544"/>
      <c r="D55" s="546"/>
      <c r="E55" s="548"/>
      <c r="F55" s="582"/>
      <c r="G55" s="584"/>
      <c r="H55" s="557"/>
      <c r="I55" s="557"/>
      <c r="J55" s="557"/>
      <c r="K55" s="557"/>
      <c r="L55" s="557"/>
      <c r="M55" s="555"/>
      <c r="N55" s="524"/>
      <c r="O55" s="529"/>
      <c r="P55" s="528"/>
      <c r="Q55" s="466"/>
      <c r="R55" s="54"/>
      <c r="S55" s="603" t="s">
        <v>285</v>
      </c>
      <c r="T55" s="468"/>
      <c r="U55" s="469"/>
      <c r="V55" s="71"/>
      <c r="W55" s="13"/>
      <c r="X55" s="112"/>
    </row>
    <row r="56" spans="1:25" ht="24" customHeight="1">
      <c r="A56" s="120"/>
      <c r="B56" s="103"/>
      <c r="C56" s="544"/>
      <c r="D56" s="546"/>
      <c r="E56" s="548"/>
      <c r="F56" s="582"/>
      <c r="G56" s="584"/>
      <c r="H56" s="557"/>
      <c r="I56" s="557"/>
      <c r="J56" s="557"/>
      <c r="K56" s="557"/>
      <c r="L56" s="557"/>
      <c r="M56" s="555"/>
      <c r="N56" s="524"/>
      <c r="O56" s="529"/>
      <c r="P56" s="528"/>
      <c r="Q56" s="466"/>
      <c r="R56" s="611" t="s">
        <v>537</v>
      </c>
      <c r="S56" s="134"/>
      <c r="T56" s="107" t="s">
        <v>538</v>
      </c>
      <c r="U56" s="108" t="s">
        <v>539</v>
      </c>
      <c r="V56" s="71" t="s">
        <v>540</v>
      </c>
      <c r="W56" s="13" t="s">
        <v>541</v>
      </c>
      <c r="X56" s="72" t="s">
        <v>266</v>
      </c>
      <c r="Y56" s="110" t="s">
        <v>637</v>
      </c>
    </row>
    <row r="57" spans="1:25" ht="12.75" customHeight="1">
      <c r="A57" s="120"/>
      <c r="B57" s="103"/>
      <c r="C57" s="544"/>
      <c r="D57" s="546"/>
      <c r="E57" s="548"/>
      <c r="F57" s="582"/>
      <c r="G57" s="584"/>
      <c r="H57" s="557"/>
      <c r="I57" s="557"/>
      <c r="J57" s="557"/>
      <c r="K57" s="557"/>
      <c r="L57" s="557"/>
      <c r="M57" s="555"/>
      <c r="N57" s="524"/>
      <c r="O57" s="529"/>
      <c r="P57" s="528"/>
      <c r="Q57" s="466"/>
      <c r="R57" s="650"/>
      <c r="S57" s="494"/>
      <c r="T57" s="114" t="s">
        <v>208</v>
      </c>
      <c r="U57" s="135" t="s">
        <v>542</v>
      </c>
      <c r="V57" s="71"/>
      <c r="W57" s="13"/>
      <c r="X57" s="43" t="s">
        <v>265</v>
      </c>
      <c r="Y57" s="116" t="s">
        <v>637</v>
      </c>
    </row>
    <row r="58" spans="1:25" ht="13.5" customHeight="1">
      <c r="A58" s="120"/>
      <c r="B58" s="103"/>
      <c r="C58" s="544"/>
      <c r="D58" s="546"/>
      <c r="E58" s="548"/>
      <c r="F58" s="582"/>
      <c r="G58" s="584"/>
      <c r="H58" s="557"/>
      <c r="I58" s="557"/>
      <c r="J58" s="557"/>
      <c r="K58" s="557"/>
      <c r="L58" s="557"/>
      <c r="M58" s="555"/>
      <c r="N58" s="524"/>
      <c r="O58" s="529"/>
      <c r="P58" s="528"/>
      <c r="Q58" s="466"/>
      <c r="R58" s="650"/>
      <c r="S58" s="604"/>
      <c r="T58" s="136"/>
      <c r="U58" s="137" t="s">
        <v>757</v>
      </c>
      <c r="V58" s="71"/>
      <c r="W58" s="13"/>
      <c r="X58" s="138"/>
      <c r="Y58" s="137" t="s">
        <v>543</v>
      </c>
    </row>
    <row r="59" spans="1:25" ht="15" customHeight="1" thickBot="1">
      <c r="A59" s="120"/>
      <c r="B59" s="103"/>
      <c r="C59" s="544"/>
      <c r="D59" s="546"/>
      <c r="E59" s="548"/>
      <c r="F59" s="582"/>
      <c r="G59" s="584"/>
      <c r="H59" s="557"/>
      <c r="I59" s="557"/>
      <c r="J59" s="557"/>
      <c r="K59" s="557"/>
      <c r="L59" s="557"/>
      <c r="M59" s="555"/>
      <c r="N59" s="524"/>
      <c r="O59" s="529"/>
      <c r="P59" s="528"/>
      <c r="Q59" s="466"/>
      <c r="R59" s="650"/>
      <c r="S59" s="479"/>
      <c r="T59" s="82"/>
      <c r="U59" s="85" t="s">
        <v>544</v>
      </c>
      <c r="V59" s="71"/>
      <c r="W59" s="13"/>
      <c r="X59" s="84"/>
      <c r="Y59" s="85" t="s">
        <v>545</v>
      </c>
    </row>
    <row r="60" spans="1:25" ht="12" customHeight="1">
      <c r="A60" s="120"/>
      <c r="B60" s="103"/>
      <c r="C60" s="544"/>
      <c r="D60" s="546"/>
      <c r="E60" s="548"/>
      <c r="F60" s="582"/>
      <c r="G60" s="584"/>
      <c r="H60" s="557"/>
      <c r="I60" s="557"/>
      <c r="J60" s="557"/>
      <c r="K60" s="557"/>
      <c r="L60" s="557"/>
      <c r="M60" s="555"/>
      <c r="N60" s="524"/>
      <c r="O60" s="529"/>
      <c r="P60" s="528"/>
      <c r="Q60" s="466"/>
      <c r="R60" s="8"/>
      <c r="S60" s="603" t="s">
        <v>546</v>
      </c>
      <c r="T60" s="468"/>
      <c r="U60" s="469"/>
      <c r="V60" s="71"/>
      <c r="W60" s="13"/>
      <c r="X60" s="139"/>
      <c r="Y60" s="140"/>
    </row>
    <row r="61" spans="1:25" ht="14.25" customHeight="1">
      <c r="A61" s="120"/>
      <c r="B61" s="103"/>
      <c r="C61" s="544"/>
      <c r="D61" s="546"/>
      <c r="E61" s="548"/>
      <c r="F61" s="582"/>
      <c r="G61" s="584"/>
      <c r="H61" s="557"/>
      <c r="I61" s="557"/>
      <c r="J61" s="557"/>
      <c r="K61" s="557"/>
      <c r="L61" s="557"/>
      <c r="M61" s="555"/>
      <c r="N61" s="524"/>
      <c r="O61" s="529"/>
      <c r="P61" s="528"/>
      <c r="Q61" s="466"/>
      <c r="R61" s="611" t="s">
        <v>547</v>
      </c>
      <c r="S61" s="494"/>
      <c r="T61" s="114" t="s">
        <v>122</v>
      </c>
      <c r="U61" s="135" t="s">
        <v>548</v>
      </c>
      <c r="V61" s="71" t="s">
        <v>740</v>
      </c>
      <c r="W61" s="13" t="s">
        <v>639</v>
      </c>
      <c r="X61" s="488" t="s">
        <v>266</v>
      </c>
      <c r="Y61" s="474" t="s">
        <v>637</v>
      </c>
    </row>
    <row r="62" spans="1:25" ht="21" customHeight="1" hidden="1">
      <c r="A62" s="120"/>
      <c r="B62" s="103"/>
      <c r="C62" s="544"/>
      <c r="D62" s="546"/>
      <c r="E62" s="548"/>
      <c r="F62" s="582"/>
      <c r="G62" s="584"/>
      <c r="H62" s="557"/>
      <c r="I62" s="557"/>
      <c r="J62" s="557"/>
      <c r="K62" s="557"/>
      <c r="L62" s="557"/>
      <c r="M62" s="555"/>
      <c r="N62" s="524"/>
      <c r="O62" s="529"/>
      <c r="P62" s="528"/>
      <c r="Q62" s="466"/>
      <c r="R62" s="650"/>
      <c r="S62" s="479"/>
      <c r="T62" s="82"/>
      <c r="U62" s="142"/>
      <c r="V62" s="71"/>
      <c r="W62" s="13"/>
      <c r="X62" s="489"/>
      <c r="Y62" s="475"/>
    </row>
    <row r="63" spans="1:25" ht="39.75" customHeight="1" hidden="1">
      <c r="A63" s="120"/>
      <c r="B63" s="103"/>
      <c r="C63" s="544"/>
      <c r="D63" s="546"/>
      <c r="E63" s="548"/>
      <c r="F63" s="582"/>
      <c r="G63" s="584"/>
      <c r="H63" s="557"/>
      <c r="I63" s="557"/>
      <c r="J63" s="557"/>
      <c r="K63" s="557"/>
      <c r="L63" s="557"/>
      <c r="M63" s="555"/>
      <c r="N63" s="524"/>
      <c r="O63" s="529"/>
      <c r="P63" s="528"/>
      <c r="Q63" s="466"/>
      <c r="R63" s="650"/>
      <c r="S63" s="144"/>
      <c r="T63" s="69" t="s">
        <v>741</v>
      </c>
      <c r="U63" s="70" t="s">
        <v>742</v>
      </c>
      <c r="V63" s="71" t="s">
        <v>751</v>
      </c>
      <c r="W63" s="13"/>
      <c r="X63" s="72"/>
      <c r="Y63" s="145" t="s">
        <v>280</v>
      </c>
    </row>
    <row r="64" spans="1:25" ht="54.75" customHeight="1">
      <c r="A64" s="120"/>
      <c r="B64" s="103"/>
      <c r="C64" s="544"/>
      <c r="D64" s="546"/>
      <c r="E64" s="548"/>
      <c r="F64" s="582"/>
      <c r="G64" s="584"/>
      <c r="H64" s="557"/>
      <c r="I64" s="557"/>
      <c r="J64" s="557"/>
      <c r="K64" s="557"/>
      <c r="L64" s="557"/>
      <c r="M64" s="555"/>
      <c r="N64" s="524"/>
      <c r="O64" s="529"/>
      <c r="P64" s="528"/>
      <c r="Q64" s="466"/>
      <c r="R64" s="146" t="s">
        <v>549</v>
      </c>
      <c r="S64" s="134"/>
      <c r="T64" s="212" t="s">
        <v>256</v>
      </c>
      <c r="U64" s="37" t="s">
        <v>551</v>
      </c>
      <c r="V64" s="38" t="s">
        <v>552</v>
      </c>
      <c r="W64" s="13" t="s">
        <v>553</v>
      </c>
      <c r="X64" s="72" t="s">
        <v>266</v>
      </c>
      <c r="Y64" s="141" t="s">
        <v>637</v>
      </c>
    </row>
    <row r="65" spans="1:25" ht="20.25" customHeight="1">
      <c r="A65" s="120"/>
      <c r="B65" s="103"/>
      <c r="C65" s="541" t="s">
        <v>554</v>
      </c>
      <c r="D65" s="543"/>
      <c r="E65" s="547" t="s">
        <v>555</v>
      </c>
      <c r="F65" s="541" t="s">
        <v>561</v>
      </c>
      <c r="G65" s="583" t="s">
        <v>135</v>
      </c>
      <c r="H65" s="556"/>
      <c r="I65" s="556"/>
      <c r="J65" s="556" t="s">
        <v>135</v>
      </c>
      <c r="K65" s="556"/>
      <c r="L65" s="556"/>
      <c r="M65" s="554"/>
      <c r="N65" s="523"/>
      <c r="O65" s="525" t="s">
        <v>562</v>
      </c>
      <c r="P65" s="526"/>
      <c r="Q65" s="465" t="s">
        <v>636</v>
      </c>
      <c r="R65" s="34" t="s">
        <v>726</v>
      </c>
      <c r="S65" s="467" t="s">
        <v>644</v>
      </c>
      <c r="T65" s="608"/>
      <c r="U65" s="609"/>
      <c r="V65" s="71"/>
      <c r="W65" s="13"/>
      <c r="X65" s="52"/>
      <c r="Y65" s="143"/>
    </row>
    <row r="66" spans="1:25" ht="12" customHeight="1">
      <c r="A66" s="120"/>
      <c r="B66" s="103"/>
      <c r="C66" s="544"/>
      <c r="D66" s="546"/>
      <c r="E66" s="548"/>
      <c r="F66" s="544"/>
      <c r="G66" s="584"/>
      <c r="H66" s="557"/>
      <c r="I66" s="557"/>
      <c r="J66" s="557"/>
      <c r="K66" s="557"/>
      <c r="L66" s="557"/>
      <c r="M66" s="555"/>
      <c r="N66" s="524"/>
      <c r="O66" s="529"/>
      <c r="P66" s="528"/>
      <c r="Q66" s="466"/>
      <c r="R66" s="54"/>
      <c r="S66" s="603" t="s">
        <v>727</v>
      </c>
      <c r="T66" s="468"/>
      <c r="U66" s="469"/>
      <c r="V66" s="71"/>
      <c r="W66" s="13"/>
      <c r="X66" s="147"/>
      <c r="Y66" s="148"/>
    </row>
    <row r="67" spans="1:25" ht="12.75" customHeight="1">
      <c r="A67" s="120"/>
      <c r="B67" s="103"/>
      <c r="C67" s="544"/>
      <c r="D67" s="546"/>
      <c r="E67" s="548"/>
      <c r="F67" s="544"/>
      <c r="G67" s="584"/>
      <c r="H67" s="557"/>
      <c r="I67" s="557"/>
      <c r="J67" s="557"/>
      <c r="K67" s="557"/>
      <c r="L67" s="557"/>
      <c r="M67" s="555"/>
      <c r="N67" s="524"/>
      <c r="O67" s="529"/>
      <c r="P67" s="528"/>
      <c r="Q67" s="466"/>
      <c r="R67" s="611" t="s">
        <v>728</v>
      </c>
      <c r="S67" s="220"/>
      <c r="T67" s="224" t="s">
        <v>538</v>
      </c>
      <c r="U67" s="47" t="s">
        <v>729</v>
      </c>
      <c r="V67" s="71"/>
      <c r="W67" s="13" t="s">
        <v>77</v>
      </c>
      <c r="X67" s="43"/>
      <c r="Y67" s="37"/>
    </row>
    <row r="68" spans="1:26" ht="12.75" customHeight="1">
      <c r="A68" s="120"/>
      <c r="B68" s="103"/>
      <c r="C68" s="544"/>
      <c r="D68" s="546"/>
      <c r="E68" s="548"/>
      <c r="F68" s="544"/>
      <c r="G68" s="584"/>
      <c r="H68" s="557"/>
      <c r="I68" s="557"/>
      <c r="J68" s="557"/>
      <c r="K68" s="557"/>
      <c r="L68" s="557"/>
      <c r="M68" s="555"/>
      <c r="N68" s="524"/>
      <c r="O68" s="529"/>
      <c r="P68" s="528"/>
      <c r="Q68" s="466"/>
      <c r="R68" s="650"/>
      <c r="S68" s="220"/>
      <c r="T68" s="213" t="s">
        <v>78</v>
      </c>
      <c r="U68" s="214" t="s">
        <v>79</v>
      </c>
      <c r="V68" s="71"/>
      <c r="W68" s="13"/>
      <c r="X68" s="217" t="s">
        <v>286</v>
      </c>
      <c r="Y68" s="39" t="s">
        <v>637</v>
      </c>
      <c r="Z68" s="19" t="s">
        <v>265</v>
      </c>
    </row>
    <row r="69" spans="1:26" ht="12.75" customHeight="1">
      <c r="A69" s="120"/>
      <c r="B69" s="103"/>
      <c r="C69" s="544"/>
      <c r="D69" s="546"/>
      <c r="E69" s="548"/>
      <c r="F69" s="544"/>
      <c r="G69" s="584"/>
      <c r="H69" s="557"/>
      <c r="I69" s="557"/>
      <c r="J69" s="557"/>
      <c r="K69" s="557"/>
      <c r="L69" s="557"/>
      <c r="M69" s="555"/>
      <c r="N69" s="524"/>
      <c r="O69" s="529"/>
      <c r="P69" s="528"/>
      <c r="Q69" s="466"/>
      <c r="R69" s="650"/>
      <c r="S69" s="220"/>
      <c r="T69" s="213" t="s">
        <v>80</v>
      </c>
      <c r="U69" s="214" t="s">
        <v>81</v>
      </c>
      <c r="V69" s="71"/>
      <c r="W69" s="13"/>
      <c r="X69" s="234" t="s">
        <v>290</v>
      </c>
      <c r="Y69" s="39" t="s">
        <v>637</v>
      </c>
      <c r="Z69" s="19" t="s">
        <v>265</v>
      </c>
    </row>
    <row r="70" spans="1:26" ht="12.75" customHeight="1">
      <c r="A70" s="120"/>
      <c r="B70" s="103"/>
      <c r="C70" s="544"/>
      <c r="D70" s="546"/>
      <c r="E70" s="548"/>
      <c r="F70" s="544"/>
      <c r="G70" s="584"/>
      <c r="H70" s="557"/>
      <c r="I70" s="557"/>
      <c r="J70" s="557"/>
      <c r="K70" s="557"/>
      <c r="L70" s="557"/>
      <c r="M70" s="555"/>
      <c r="N70" s="524"/>
      <c r="O70" s="529"/>
      <c r="P70" s="528"/>
      <c r="Q70" s="466"/>
      <c r="R70" s="650"/>
      <c r="S70" s="220"/>
      <c r="T70" s="213" t="s">
        <v>82</v>
      </c>
      <c r="U70" s="214" t="s">
        <v>83</v>
      </c>
      <c r="V70" s="71"/>
      <c r="W70" s="13"/>
      <c r="X70" s="217"/>
      <c r="Y70" s="39" t="s">
        <v>637</v>
      </c>
      <c r="Z70" s="19" t="s">
        <v>268</v>
      </c>
    </row>
    <row r="71" spans="1:26" ht="12.75" customHeight="1">
      <c r="A71" s="120"/>
      <c r="B71" s="103"/>
      <c r="C71" s="544"/>
      <c r="D71" s="546"/>
      <c r="E71" s="548"/>
      <c r="F71" s="544"/>
      <c r="G71" s="584"/>
      <c r="H71" s="557"/>
      <c r="I71" s="557"/>
      <c r="J71" s="557"/>
      <c r="K71" s="557"/>
      <c r="L71" s="557"/>
      <c r="M71" s="555"/>
      <c r="N71" s="524"/>
      <c r="O71" s="529"/>
      <c r="P71" s="528"/>
      <c r="Q71" s="466"/>
      <c r="R71" s="650"/>
      <c r="S71" s="220"/>
      <c r="T71" s="213" t="s">
        <v>84</v>
      </c>
      <c r="U71" s="214" t="s">
        <v>85</v>
      </c>
      <c r="V71" s="71"/>
      <c r="W71" s="13"/>
      <c r="X71" s="235" t="s">
        <v>287</v>
      </c>
      <c r="Y71" s="150"/>
      <c r="Z71" s="149"/>
    </row>
    <row r="72" spans="1:26" ht="12.75" customHeight="1">
      <c r="A72" s="120"/>
      <c r="B72" s="103"/>
      <c r="C72" s="544"/>
      <c r="D72" s="546"/>
      <c r="E72" s="548"/>
      <c r="F72" s="544"/>
      <c r="G72" s="584"/>
      <c r="H72" s="557"/>
      <c r="I72" s="557"/>
      <c r="J72" s="557"/>
      <c r="K72" s="557"/>
      <c r="L72" s="557"/>
      <c r="M72" s="555"/>
      <c r="N72" s="524"/>
      <c r="O72" s="529"/>
      <c r="P72" s="528"/>
      <c r="Q72" s="466"/>
      <c r="R72" s="611" t="s">
        <v>86</v>
      </c>
      <c r="S72" s="220"/>
      <c r="T72" s="213"/>
      <c r="U72" s="47" t="s">
        <v>87</v>
      </c>
      <c r="V72" s="71"/>
      <c r="W72" s="13"/>
      <c r="X72" s="235" t="s">
        <v>288</v>
      </c>
      <c r="Y72" s="39" t="s">
        <v>637</v>
      </c>
      <c r="Z72" s="19" t="s">
        <v>269</v>
      </c>
    </row>
    <row r="73" spans="1:26" ht="12.75" customHeight="1">
      <c r="A73" s="120"/>
      <c r="B73" s="103"/>
      <c r="C73" s="544"/>
      <c r="D73" s="546"/>
      <c r="E73" s="548"/>
      <c r="F73" s="544"/>
      <c r="G73" s="584"/>
      <c r="H73" s="557"/>
      <c r="I73" s="557"/>
      <c r="J73" s="557"/>
      <c r="K73" s="557"/>
      <c r="L73" s="557"/>
      <c r="M73" s="555"/>
      <c r="N73" s="524"/>
      <c r="O73" s="529"/>
      <c r="P73" s="528"/>
      <c r="Q73" s="466"/>
      <c r="R73" s="650"/>
      <c r="S73" s="604"/>
      <c r="T73" s="213"/>
      <c r="U73" s="47" t="s">
        <v>88</v>
      </c>
      <c r="V73" s="71"/>
      <c r="W73" s="13"/>
      <c r="X73" s="235" t="s">
        <v>289</v>
      </c>
      <c r="Y73" s="57" t="s">
        <v>637</v>
      </c>
      <c r="Z73" s="151" t="s">
        <v>269</v>
      </c>
    </row>
    <row r="74" spans="1:26" ht="12.75" customHeight="1">
      <c r="A74" s="120"/>
      <c r="B74" s="103"/>
      <c r="C74" s="544"/>
      <c r="D74" s="546"/>
      <c r="E74" s="548"/>
      <c r="F74" s="544"/>
      <c r="G74" s="584"/>
      <c r="H74" s="557"/>
      <c r="I74" s="557"/>
      <c r="J74" s="557"/>
      <c r="K74" s="557"/>
      <c r="L74" s="557"/>
      <c r="M74" s="555"/>
      <c r="N74" s="524"/>
      <c r="O74" s="529"/>
      <c r="P74" s="528"/>
      <c r="Q74" s="466"/>
      <c r="R74" s="611" t="s">
        <v>733</v>
      </c>
      <c r="S74" s="605"/>
      <c r="T74" s="213"/>
      <c r="U74" s="47" t="s">
        <v>734</v>
      </c>
      <c r="V74" s="71"/>
      <c r="W74" s="13"/>
      <c r="X74" s="236" t="s">
        <v>291</v>
      </c>
      <c r="Y74" s="60" t="s">
        <v>735</v>
      </c>
      <c r="Z74" s="59"/>
    </row>
    <row r="75" spans="1:26" ht="12.75" customHeight="1">
      <c r="A75" s="120"/>
      <c r="B75" s="103"/>
      <c r="C75" s="544"/>
      <c r="D75" s="546"/>
      <c r="E75" s="548"/>
      <c r="F75" s="544"/>
      <c r="G75" s="584"/>
      <c r="H75" s="557"/>
      <c r="I75" s="557"/>
      <c r="J75" s="557"/>
      <c r="K75" s="557"/>
      <c r="L75" s="557"/>
      <c r="M75" s="555"/>
      <c r="N75" s="524"/>
      <c r="O75" s="529"/>
      <c r="P75" s="528"/>
      <c r="Q75" s="466"/>
      <c r="R75" s="650"/>
      <c r="S75" s="604"/>
      <c r="T75" s="213"/>
      <c r="U75" s="47" t="s">
        <v>736</v>
      </c>
      <c r="V75" s="71"/>
      <c r="W75" s="13"/>
      <c r="X75" s="218"/>
      <c r="Y75" s="57" t="s">
        <v>637</v>
      </c>
      <c r="Z75" s="151" t="s">
        <v>269</v>
      </c>
    </row>
    <row r="76" spans="1:26" ht="12.75" customHeight="1">
      <c r="A76" s="120"/>
      <c r="B76" s="103"/>
      <c r="C76" s="544"/>
      <c r="D76" s="546"/>
      <c r="E76" s="548"/>
      <c r="F76" s="544"/>
      <c r="G76" s="584"/>
      <c r="H76" s="557"/>
      <c r="I76" s="557"/>
      <c r="J76" s="557"/>
      <c r="K76" s="557"/>
      <c r="L76" s="557"/>
      <c r="M76" s="555"/>
      <c r="N76" s="524"/>
      <c r="O76" s="529"/>
      <c r="P76" s="528"/>
      <c r="Q76" s="466"/>
      <c r="R76" s="650"/>
      <c r="S76" s="605"/>
      <c r="T76" s="213"/>
      <c r="U76" s="47" t="s">
        <v>734</v>
      </c>
      <c r="V76" s="71"/>
      <c r="W76" s="13"/>
      <c r="X76" s="216"/>
      <c r="Y76" s="60" t="s">
        <v>735</v>
      </c>
      <c r="Z76" s="59"/>
    </row>
    <row r="77" spans="1:26" ht="12.75" customHeight="1">
      <c r="A77" s="120"/>
      <c r="B77" s="103"/>
      <c r="C77" s="544"/>
      <c r="D77" s="546"/>
      <c r="E77" s="548"/>
      <c r="F77" s="544"/>
      <c r="G77" s="584"/>
      <c r="H77" s="557"/>
      <c r="I77" s="557"/>
      <c r="J77" s="557"/>
      <c r="K77" s="557"/>
      <c r="L77" s="557"/>
      <c r="M77" s="555"/>
      <c r="N77" s="524"/>
      <c r="O77" s="529"/>
      <c r="P77" s="528"/>
      <c r="Q77" s="466"/>
      <c r="R77" s="152"/>
      <c r="S77" s="220"/>
      <c r="T77" s="213"/>
      <c r="U77" s="214" t="s">
        <v>737</v>
      </c>
      <c r="V77" s="71"/>
      <c r="W77" s="13"/>
      <c r="X77" s="219"/>
      <c r="Y77" s="39" t="s">
        <v>637</v>
      </c>
      <c r="Z77" s="19" t="s">
        <v>269</v>
      </c>
    </row>
    <row r="78" spans="1:26" ht="12.75" customHeight="1">
      <c r="A78" s="120"/>
      <c r="B78" s="103"/>
      <c r="C78" s="544"/>
      <c r="D78" s="546"/>
      <c r="E78" s="548"/>
      <c r="F78" s="544"/>
      <c r="G78" s="584"/>
      <c r="H78" s="557"/>
      <c r="I78" s="557"/>
      <c r="J78" s="557"/>
      <c r="K78" s="557"/>
      <c r="L78" s="557"/>
      <c r="M78" s="555"/>
      <c r="N78" s="524"/>
      <c r="O78" s="529"/>
      <c r="P78" s="528"/>
      <c r="Q78" s="466"/>
      <c r="R78" s="152"/>
      <c r="S78" s="220"/>
      <c r="T78" s="213"/>
      <c r="U78" s="214" t="s">
        <v>566</v>
      </c>
      <c r="V78" s="71"/>
      <c r="W78" s="13"/>
      <c r="X78" s="219"/>
      <c r="Y78" s="39" t="s">
        <v>637</v>
      </c>
      <c r="Z78" s="19" t="s">
        <v>269</v>
      </c>
    </row>
    <row r="79" spans="1:26" ht="12.75" customHeight="1">
      <c r="A79" s="120"/>
      <c r="B79" s="103"/>
      <c r="C79" s="544"/>
      <c r="D79" s="546"/>
      <c r="E79" s="548"/>
      <c r="F79" s="544"/>
      <c r="G79" s="584"/>
      <c r="H79" s="557"/>
      <c r="I79" s="557"/>
      <c r="J79" s="557"/>
      <c r="K79" s="557"/>
      <c r="L79" s="557"/>
      <c r="M79" s="555"/>
      <c r="N79" s="524"/>
      <c r="O79" s="529"/>
      <c r="P79" s="528"/>
      <c r="Q79" s="466"/>
      <c r="R79" s="152"/>
      <c r="S79" s="220"/>
      <c r="T79" s="213" t="s">
        <v>567</v>
      </c>
      <c r="U79" s="214" t="s">
        <v>568</v>
      </c>
      <c r="V79" s="71"/>
      <c r="W79" s="13"/>
      <c r="X79" s="216"/>
      <c r="Y79" s="39" t="s">
        <v>637</v>
      </c>
      <c r="Z79" s="19" t="s">
        <v>270</v>
      </c>
    </row>
    <row r="80" spans="1:26" ht="12.75" customHeight="1">
      <c r="A80" s="120"/>
      <c r="B80" s="103"/>
      <c r="C80" s="544"/>
      <c r="D80" s="546"/>
      <c r="E80" s="548"/>
      <c r="F80" s="544"/>
      <c r="G80" s="584"/>
      <c r="H80" s="557"/>
      <c r="I80" s="557"/>
      <c r="J80" s="557"/>
      <c r="K80" s="557"/>
      <c r="L80" s="557"/>
      <c r="M80" s="555"/>
      <c r="N80" s="524"/>
      <c r="O80" s="529"/>
      <c r="P80" s="528"/>
      <c r="Q80" s="466"/>
      <c r="R80" s="152"/>
      <c r="S80" s="220"/>
      <c r="T80" s="213" t="s">
        <v>569</v>
      </c>
      <c r="U80" s="214" t="s">
        <v>570</v>
      </c>
      <c r="V80" s="71"/>
      <c r="W80" s="13"/>
      <c r="X80" s="216"/>
      <c r="Y80" s="39" t="s">
        <v>637</v>
      </c>
      <c r="Z80" s="19" t="s">
        <v>270</v>
      </c>
    </row>
    <row r="81" spans="1:26" ht="12.75" customHeight="1">
      <c r="A81" s="120"/>
      <c r="B81" s="103"/>
      <c r="C81" s="544"/>
      <c r="D81" s="546"/>
      <c r="E81" s="548"/>
      <c r="F81" s="544"/>
      <c r="G81" s="584"/>
      <c r="H81" s="557"/>
      <c r="I81" s="557"/>
      <c r="J81" s="557"/>
      <c r="K81" s="557"/>
      <c r="L81" s="557"/>
      <c r="M81" s="555"/>
      <c r="N81" s="524"/>
      <c r="O81" s="529"/>
      <c r="P81" s="528"/>
      <c r="Q81" s="466"/>
      <c r="R81" s="152"/>
      <c r="S81" s="220"/>
      <c r="T81" s="213" t="s">
        <v>571</v>
      </c>
      <c r="U81" s="214" t="s">
        <v>572</v>
      </c>
      <c r="V81" s="71"/>
      <c r="W81" s="13"/>
      <c r="X81" s="216"/>
      <c r="Y81" s="39" t="s">
        <v>637</v>
      </c>
      <c r="Z81" s="19" t="s">
        <v>270</v>
      </c>
    </row>
    <row r="82" spans="1:26" ht="12.75" customHeight="1">
      <c r="A82" s="120"/>
      <c r="B82" s="103"/>
      <c r="C82" s="544"/>
      <c r="D82" s="546"/>
      <c r="E82" s="548"/>
      <c r="F82" s="544"/>
      <c r="G82" s="584"/>
      <c r="H82" s="557"/>
      <c r="I82" s="557"/>
      <c r="J82" s="557"/>
      <c r="K82" s="557"/>
      <c r="L82" s="557"/>
      <c r="M82" s="555"/>
      <c r="N82" s="524"/>
      <c r="O82" s="529"/>
      <c r="P82" s="528"/>
      <c r="Q82" s="466"/>
      <c r="R82" s="611" t="s">
        <v>573</v>
      </c>
      <c r="S82" s="220"/>
      <c r="T82" s="213" t="s">
        <v>574</v>
      </c>
      <c r="U82" s="215" t="s">
        <v>575</v>
      </c>
      <c r="V82" s="135"/>
      <c r="W82" s="222"/>
      <c r="X82" s="216"/>
      <c r="Y82" s="39" t="s">
        <v>637</v>
      </c>
      <c r="Z82" s="19" t="s">
        <v>269</v>
      </c>
    </row>
    <row r="83" spans="1:25" ht="12.75" customHeight="1">
      <c r="A83" s="120"/>
      <c r="B83" s="103"/>
      <c r="C83" s="544"/>
      <c r="D83" s="546"/>
      <c r="E83" s="548"/>
      <c r="F83" s="544"/>
      <c r="G83" s="584"/>
      <c r="H83" s="557"/>
      <c r="I83" s="557"/>
      <c r="J83" s="557"/>
      <c r="K83" s="557"/>
      <c r="L83" s="557"/>
      <c r="M83" s="555"/>
      <c r="N83" s="524"/>
      <c r="O83" s="529"/>
      <c r="P83" s="528"/>
      <c r="Q83" s="466"/>
      <c r="R83" s="611"/>
      <c r="S83" s="220"/>
      <c r="T83" s="36" t="s">
        <v>576</v>
      </c>
      <c r="U83" s="38" t="s">
        <v>577</v>
      </c>
      <c r="V83" s="223"/>
      <c r="W83" s="13"/>
      <c r="X83" s="72" t="s">
        <v>269</v>
      </c>
      <c r="Y83" s="39" t="s">
        <v>637</v>
      </c>
    </row>
    <row r="84" spans="1:25" ht="12.75" customHeight="1">
      <c r="A84" s="120"/>
      <c r="B84" s="103"/>
      <c r="C84" s="544"/>
      <c r="D84" s="546"/>
      <c r="E84" s="548"/>
      <c r="F84" s="544"/>
      <c r="G84" s="584"/>
      <c r="H84" s="557"/>
      <c r="I84" s="557"/>
      <c r="J84" s="557"/>
      <c r="K84" s="557"/>
      <c r="L84" s="557"/>
      <c r="M84" s="555"/>
      <c r="N84" s="524"/>
      <c r="O84" s="529"/>
      <c r="P84" s="528"/>
      <c r="Q84" s="466"/>
      <c r="R84" s="611"/>
      <c r="S84" s="221"/>
      <c r="T84" s="36" t="s">
        <v>578</v>
      </c>
      <c r="U84" s="38" t="s">
        <v>579</v>
      </c>
      <c r="V84" s="223"/>
      <c r="W84" s="13"/>
      <c r="X84" s="72" t="s">
        <v>269</v>
      </c>
      <c r="Y84" s="39" t="s">
        <v>637</v>
      </c>
    </row>
    <row r="85" spans="1:25" ht="12" customHeight="1">
      <c r="A85" s="120"/>
      <c r="B85" s="103"/>
      <c r="C85" s="544"/>
      <c r="D85" s="546"/>
      <c r="E85" s="548"/>
      <c r="F85" s="544"/>
      <c r="G85" s="584"/>
      <c r="H85" s="557"/>
      <c r="I85" s="557"/>
      <c r="J85" s="557"/>
      <c r="K85" s="557"/>
      <c r="L85" s="557"/>
      <c r="M85" s="555"/>
      <c r="N85" s="524"/>
      <c r="O85" s="529"/>
      <c r="P85" s="528"/>
      <c r="Q85" s="466"/>
      <c r="R85" s="611"/>
      <c r="S85" s="613" t="s">
        <v>580</v>
      </c>
      <c r="T85" s="614"/>
      <c r="U85" s="615"/>
      <c r="V85" s="71"/>
      <c r="W85" s="13"/>
      <c r="X85" s="153"/>
      <c r="Y85" s="154"/>
    </row>
    <row r="86" spans="1:25" ht="14.25" customHeight="1">
      <c r="A86" s="120"/>
      <c r="B86" s="103"/>
      <c r="C86" s="544"/>
      <c r="D86" s="546"/>
      <c r="E86" s="548"/>
      <c r="F86" s="544"/>
      <c r="G86" s="584"/>
      <c r="H86" s="557"/>
      <c r="I86" s="557"/>
      <c r="J86" s="557"/>
      <c r="K86" s="557"/>
      <c r="L86" s="557"/>
      <c r="M86" s="555"/>
      <c r="N86" s="524"/>
      <c r="O86" s="529"/>
      <c r="P86" s="528"/>
      <c r="Q86" s="466"/>
      <c r="R86" s="611"/>
      <c r="S86" s="606"/>
      <c r="T86" s="41" t="s">
        <v>192</v>
      </c>
      <c r="U86" s="42" t="s">
        <v>581</v>
      </c>
      <c r="V86" s="71"/>
      <c r="W86" s="13"/>
      <c r="X86" s="470" t="s">
        <v>267</v>
      </c>
      <c r="Y86" s="57" t="s">
        <v>637</v>
      </c>
    </row>
    <row r="87" spans="1:25" ht="12" customHeight="1">
      <c r="A87" s="120"/>
      <c r="B87" s="103"/>
      <c r="C87" s="544"/>
      <c r="D87" s="546"/>
      <c r="E87" s="548"/>
      <c r="F87" s="544"/>
      <c r="G87" s="584"/>
      <c r="H87" s="557"/>
      <c r="I87" s="557"/>
      <c r="J87" s="557"/>
      <c r="K87" s="557"/>
      <c r="L87" s="557"/>
      <c r="M87" s="555"/>
      <c r="N87" s="524"/>
      <c r="O87" s="529"/>
      <c r="P87" s="528"/>
      <c r="Q87" s="466"/>
      <c r="R87" s="54"/>
      <c r="S87" s="479"/>
      <c r="T87" s="46"/>
      <c r="U87" s="58" t="s">
        <v>582</v>
      </c>
      <c r="V87" s="71"/>
      <c r="W87" s="13"/>
      <c r="X87" s="471"/>
      <c r="Y87" s="60" t="s">
        <v>583</v>
      </c>
    </row>
    <row r="88" spans="1:25" ht="12" customHeight="1">
      <c r="A88" s="120"/>
      <c r="B88" s="103"/>
      <c r="C88" s="544"/>
      <c r="D88" s="546"/>
      <c r="E88" s="548"/>
      <c r="F88" s="544"/>
      <c r="G88" s="584"/>
      <c r="H88" s="557"/>
      <c r="I88" s="557"/>
      <c r="J88" s="557"/>
      <c r="K88" s="557"/>
      <c r="L88" s="557"/>
      <c r="M88" s="555"/>
      <c r="N88" s="524"/>
      <c r="O88" s="529"/>
      <c r="P88" s="528"/>
      <c r="Q88" s="466"/>
      <c r="R88" s="54"/>
      <c r="S88" s="603" t="s">
        <v>584</v>
      </c>
      <c r="T88" s="468"/>
      <c r="U88" s="469"/>
      <c r="V88" s="71"/>
      <c r="W88" s="13"/>
      <c r="X88" s="153"/>
      <c r="Y88" s="154"/>
    </row>
    <row r="89" spans="1:25" ht="12.75" customHeight="1">
      <c r="A89" s="120"/>
      <c r="B89" s="103"/>
      <c r="C89" s="544"/>
      <c r="D89" s="546"/>
      <c r="E89" s="548"/>
      <c r="F89" s="544"/>
      <c r="G89" s="584"/>
      <c r="H89" s="557"/>
      <c r="I89" s="557"/>
      <c r="J89" s="557"/>
      <c r="K89" s="557"/>
      <c r="L89" s="557"/>
      <c r="M89" s="555"/>
      <c r="N89" s="524"/>
      <c r="O89" s="529"/>
      <c r="P89" s="528"/>
      <c r="Q89" s="466"/>
      <c r="R89" s="54"/>
      <c r="S89" s="606"/>
      <c r="T89" s="155" t="s">
        <v>585</v>
      </c>
      <c r="U89" s="42" t="s">
        <v>586</v>
      </c>
      <c r="V89" s="71" t="s">
        <v>588</v>
      </c>
      <c r="W89" s="13"/>
      <c r="X89" s="470" t="s">
        <v>266</v>
      </c>
      <c r="Y89" s="57" t="s">
        <v>637</v>
      </c>
    </row>
    <row r="90" spans="1:25" ht="14.25" customHeight="1">
      <c r="A90" s="120"/>
      <c r="B90" s="103"/>
      <c r="C90" s="544"/>
      <c r="D90" s="546"/>
      <c r="E90" s="548"/>
      <c r="F90" s="544"/>
      <c r="G90" s="584"/>
      <c r="H90" s="557"/>
      <c r="I90" s="557"/>
      <c r="J90" s="557"/>
      <c r="K90" s="557"/>
      <c r="L90" s="557"/>
      <c r="M90" s="555"/>
      <c r="N90" s="524"/>
      <c r="O90" s="529"/>
      <c r="P90" s="528"/>
      <c r="Q90" s="466"/>
      <c r="R90" s="54"/>
      <c r="S90" s="479"/>
      <c r="T90" s="82"/>
      <c r="U90" s="58" t="s">
        <v>589</v>
      </c>
      <c r="V90" s="71"/>
      <c r="W90" s="13"/>
      <c r="X90" s="471"/>
      <c r="Y90" s="60" t="s">
        <v>590</v>
      </c>
    </row>
    <row r="91" spans="1:25" ht="15" customHeight="1">
      <c r="A91" s="120"/>
      <c r="B91" s="103"/>
      <c r="C91" s="544"/>
      <c r="D91" s="546"/>
      <c r="E91" s="548"/>
      <c r="F91" s="544"/>
      <c r="G91" s="584"/>
      <c r="H91" s="557"/>
      <c r="I91" s="557"/>
      <c r="J91" s="557"/>
      <c r="K91" s="557"/>
      <c r="L91" s="557"/>
      <c r="M91" s="555"/>
      <c r="N91" s="524"/>
      <c r="O91" s="529"/>
      <c r="P91" s="528"/>
      <c r="Q91" s="466"/>
      <c r="R91" s="54"/>
      <c r="S91" s="494"/>
      <c r="T91" s="114" t="s">
        <v>141</v>
      </c>
      <c r="U91" s="135" t="s">
        <v>591</v>
      </c>
      <c r="V91" s="71"/>
      <c r="W91" s="13" t="s">
        <v>592</v>
      </c>
      <c r="X91" s="43" t="s">
        <v>265</v>
      </c>
      <c r="Y91" s="57" t="s">
        <v>637</v>
      </c>
    </row>
    <row r="92" spans="1:25" ht="41.25" customHeight="1">
      <c r="A92" s="120"/>
      <c r="B92" s="103"/>
      <c r="C92" s="544"/>
      <c r="D92" s="546"/>
      <c r="E92" s="548"/>
      <c r="F92" s="544"/>
      <c r="G92" s="584"/>
      <c r="H92" s="557"/>
      <c r="I92" s="557"/>
      <c r="J92" s="557"/>
      <c r="K92" s="557"/>
      <c r="L92" s="557"/>
      <c r="M92" s="555"/>
      <c r="N92" s="524"/>
      <c r="O92" s="529"/>
      <c r="P92" s="528"/>
      <c r="Q92" s="466"/>
      <c r="R92" s="54"/>
      <c r="S92" s="479"/>
      <c r="T92" s="82"/>
      <c r="U92" s="117" t="s">
        <v>593</v>
      </c>
      <c r="V92" s="71"/>
      <c r="W92" s="13"/>
      <c r="X92" s="59"/>
      <c r="Y92" s="60" t="s">
        <v>543</v>
      </c>
    </row>
    <row r="93" spans="1:25" ht="11.25" customHeight="1">
      <c r="A93" s="120"/>
      <c r="B93" s="103"/>
      <c r="C93" s="544"/>
      <c r="D93" s="546"/>
      <c r="E93" s="548"/>
      <c r="F93" s="544"/>
      <c r="G93" s="584"/>
      <c r="H93" s="557"/>
      <c r="I93" s="557"/>
      <c r="J93" s="557"/>
      <c r="K93" s="557"/>
      <c r="L93" s="557"/>
      <c r="M93" s="555"/>
      <c r="N93" s="524"/>
      <c r="O93" s="529"/>
      <c r="P93" s="528"/>
      <c r="Q93" s="466"/>
      <c r="R93" s="54"/>
      <c r="S93" s="55"/>
      <c r="T93" s="114" t="s">
        <v>594</v>
      </c>
      <c r="U93" s="115" t="s">
        <v>595</v>
      </c>
      <c r="V93" s="71"/>
      <c r="W93" s="13"/>
      <c r="X93" s="156"/>
      <c r="Y93" s="150"/>
    </row>
    <row r="94" spans="1:25" ht="11.25" customHeight="1">
      <c r="A94" s="120"/>
      <c r="B94" s="103"/>
      <c r="C94" s="544"/>
      <c r="D94" s="546"/>
      <c r="E94" s="548"/>
      <c r="F94" s="544"/>
      <c r="G94" s="584"/>
      <c r="H94" s="557"/>
      <c r="I94" s="557"/>
      <c r="J94" s="557"/>
      <c r="K94" s="557"/>
      <c r="L94" s="557"/>
      <c r="M94" s="555"/>
      <c r="N94" s="524"/>
      <c r="O94" s="529"/>
      <c r="P94" s="528"/>
      <c r="Q94" s="466"/>
      <c r="R94" s="54"/>
      <c r="S94" s="604"/>
      <c r="T94" s="136" t="s">
        <v>752</v>
      </c>
      <c r="U94" s="225" t="s">
        <v>753</v>
      </c>
      <c r="V94" s="71"/>
      <c r="W94" s="13"/>
      <c r="X94" s="470" t="s">
        <v>265</v>
      </c>
      <c r="Y94" s="476" t="s">
        <v>637</v>
      </c>
    </row>
    <row r="95" spans="1:25" ht="11.25" customHeight="1">
      <c r="A95" s="120"/>
      <c r="B95" s="103"/>
      <c r="C95" s="544"/>
      <c r="D95" s="546"/>
      <c r="E95" s="548"/>
      <c r="F95" s="544"/>
      <c r="G95" s="584"/>
      <c r="H95" s="557"/>
      <c r="I95" s="557"/>
      <c r="J95" s="557"/>
      <c r="K95" s="557"/>
      <c r="L95" s="557"/>
      <c r="M95" s="555"/>
      <c r="N95" s="524"/>
      <c r="O95" s="529"/>
      <c r="P95" s="528"/>
      <c r="Q95" s="466"/>
      <c r="R95" s="54"/>
      <c r="S95" s="604"/>
      <c r="T95" s="136"/>
      <c r="U95" s="225" t="s">
        <v>754</v>
      </c>
      <c r="V95" s="71"/>
      <c r="W95" s="13"/>
      <c r="X95" s="471"/>
      <c r="Y95" s="477"/>
    </row>
    <row r="96" spans="1:26" ht="11.25" customHeight="1">
      <c r="A96" s="120"/>
      <c r="B96" s="103"/>
      <c r="C96" s="544"/>
      <c r="D96" s="546"/>
      <c r="E96" s="548"/>
      <c r="F96" s="544"/>
      <c r="G96" s="584"/>
      <c r="H96" s="557"/>
      <c r="I96" s="557"/>
      <c r="J96" s="557"/>
      <c r="K96" s="557"/>
      <c r="L96" s="557"/>
      <c r="M96" s="555"/>
      <c r="N96" s="524"/>
      <c r="O96" s="529"/>
      <c r="P96" s="528"/>
      <c r="Q96" s="466"/>
      <c r="R96" s="54"/>
      <c r="S96" s="604"/>
      <c r="T96" s="136" t="s">
        <v>755</v>
      </c>
      <c r="U96" s="225" t="s">
        <v>756</v>
      </c>
      <c r="V96" s="71"/>
      <c r="W96" s="13"/>
      <c r="X96" s="472" t="s">
        <v>645</v>
      </c>
      <c r="Y96" s="476" t="s">
        <v>637</v>
      </c>
      <c r="Z96" s="470" t="s">
        <v>596</v>
      </c>
    </row>
    <row r="97" spans="1:26" ht="11.25" customHeight="1">
      <c r="A97" s="120"/>
      <c r="B97" s="103"/>
      <c r="C97" s="544"/>
      <c r="D97" s="546"/>
      <c r="E97" s="548"/>
      <c r="F97" s="544"/>
      <c r="G97" s="584"/>
      <c r="H97" s="557"/>
      <c r="I97" s="557"/>
      <c r="J97" s="557"/>
      <c r="K97" s="557"/>
      <c r="L97" s="557"/>
      <c r="M97" s="555"/>
      <c r="N97" s="524"/>
      <c r="O97" s="529"/>
      <c r="P97" s="528"/>
      <c r="Q97" s="466"/>
      <c r="R97" s="54"/>
      <c r="S97" s="607"/>
      <c r="T97" s="82"/>
      <c r="U97" s="85" t="s">
        <v>597</v>
      </c>
      <c r="V97" s="71"/>
      <c r="W97" s="13"/>
      <c r="X97" s="473"/>
      <c r="Y97" s="477"/>
      <c r="Z97" s="471"/>
    </row>
    <row r="98" spans="1:25" ht="12" customHeight="1">
      <c r="A98" s="120"/>
      <c r="B98" s="103"/>
      <c r="C98" s="544"/>
      <c r="D98" s="546"/>
      <c r="E98" s="548"/>
      <c r="F98" s="544"/>
      <c r="G98" s="584"/>
      <c r="H98" s="557"/>
      <c r="I98" s="557"/>
      <c r="J98" s="557"/>
      <c r="K98" s="557"/>
      <c r="L98" s="557"/>
      <c r="M98" s="555"/>
      <c r="N98" s="524"/>
      <c r="O98" s="529"/>
      <c r="P98" s="528"/>
      <c r="Q98" s="466"/>
      <c r="R98" s="54"/>
      <c r="S98" s="603" t="s">
        <v>598</v>
      </c>
      <c r="T98" s="468"/>
      <c r="U98" s="469"/>
      <c r="V98" s="71"/>
      <c r="W98" s="13"/>
      <c r="X98" s="156"/>
      <c r="Y98" s="150"/>
    </row>
    <row r="99" spans="1:25" ht="12" customHeight="1">
      <c r="A99" s="120"/>
      <c r="B99" s="103"/>
      <c r="C99" s="544"/>
      <c r="D99" s="546"/>
      <c r="E99" s="548"/>
      <c r="F99" s="544"/>
      <c r="G99" s="584"/>
      <c r="H99" s="557"/>
      <c r="I99" s="557"/>
      <c r="J99" s="557"/>
      <c r="K99" s="557"/>
      <c r="L99" s="557"/>
      <c r="M99" s="555"/>
      <c r="N99" s="524"/>
      <c r="O99" s="529"/>
      <c r="P99" s="528"/>
      <c r="Q99" s="466"/>
      <c r="R99" s="54"/>
      <c r="S99" s="134"/>
      <c r="T99" s="107" t="s">
        <v>585</v>
      </c>
      <c r="U99" s="71" t="s">
        <v>599</v>
      </c>
      <c r="V99" s="74"/>
      <c r="W99" s="13"/>
      <c r="X99" s="72" t="s">
        <v>269</v>
      </c>
      <c r="Y99" s="110" t="s">
        <v>637</v>
      </c>
    </row>
    <row r="100" spans="1:25" ht="13.5" customHeight="1">
      <c r="A100" s="120"/>
      <c r="B100" s="103"/>
      <c r="C100" s="544"/>
      <c r="D100" s="546"/>
      <c r="E100" s="548"/>
      <c r="F100" s="544"/>
      <c r="G100" s="584"/>
      <c r="H100" s="557"/>
      <c r="I100" s="557"/>
      <c r="J100" s="557"/>
      <c r="K100" s="557"/>
      <c r="L100" s="557"/>
      <c r="M100" s="555"/>
      <c r="N100" s="524"/>
      <c r="O100" s="529"/>
      <c r="P100" s="528"/>
      <c r="Q100" s="466"/>
      <c r="R100" s="54"/>
      <c r="S100" s="106"/>
      <c r="T100" s="107" t="s">
        <v>576</v>
      </c>
      <c r="U100" s="71" t="s">
        <v>600</v>
      </c>
      <c r="V100" s="71"/>
      <c r="W100" s="13" t="s">
        <v>12</v>
      </c>
      <c r="X100" s="72" t="s">
        <v>269</v>
      </c>
      <c r="Y100" s="110" t="s">
        <v>637</v>
      </c>
    </row>
    <row r="101" spans="1:25" ht="12" customHeight="1">
      <c r="A101" s="120"/>
      <c r="B101" s="103"/>
      <c r="C101" s="544"/>
      <c r="D101" s="546"/>
      <c r="E101" s="548"/>
      <c r="F101" s="544"/>
      <c r="G101" s="584"/>
      <c r="H101" s="557"/>
      <c r="I101" s="557"/>
      <c r="J101" s="557"/>
      <c r="K101" s="557"/>
      <c r="L101" s="557"/>
      <c r="M101" s="555"/>
      <c r="N101" s="524"/>
      <c r="O101" s="529"/>
      <c r="P101" s="528"/>
      <c r="Q101" s="466"/>
      <c r="R101" s="54"/>
      <c r="S101" s="603" t="s">
        <v>13</v>
      </c>
      <c r="T101" s="468"/>
      <c r="U101" s="469"/>
      <c r="V101" s="71"/>
      <c r="W101" s="13"/>
      <c r="X101" s="156"/>
      <c r="Y101" s="150"/>
    </row>
    <row r="102" spans="1:25" ht="13.5" customHeight="1">
      <c r="A102" s="120"/>
      <c r="B102" s="103"/>
      <c r="C102" s="544"/>
      <c r="D102" s="546"/>
      <c r="E102" s="548"/>
      <c r="F102" s="544"/>
      <c r="G102" s="584"/>
      <c r="H102" s="557"/>
      <c r="I102" s="557"/>
      <c r="J102" s="557"/>
      <c r="K102" s="557"/>
      <c r="L102" s="557"/>
      <c r="M102" s="555"/>
      <c r="N102" s="524"/>
      <c r="O102" s="529"/>
      <c r="P102" s="528"/>
      <c r="Q102" s="466"/>
      <c r="R102" s="54"/>
      <c r="S102" s="494"/>
      <c r="T102" s="132" t="s">
        <v>14</v>
      </c>
      <c r="U102" s="56" t="s">
        <v>15</v>
      </c>
      <c r="V102" s="71"/>
      <c r="W102" s="13"/>
      <c r="X102" s="64" t="s">
        <v>265</v>
      </c>
      <c r="Y102" s="44" t="s">
        <v>637</v>
      </c>
    </row>
    <row r="103" spans="1:25" ht="54.75" customHeight="1">
      <c r="A103" s="120"/>
      <c r="B103" s="103"/>
      <c r="C103" s="544"/>
      <c r="D103" s="546"/>
      <c r="E103" s="548"/>
      <c r="F103" s="544"/>
      <c r="G103" s="584"/>
      <c r="H103" s="557"/>
      <c r="I103" s="557"/>
      <c r="J103" s="557"/>
      <c r="K103" s="557"/>
      <c r="L103" s="557"/>
      <c r="M103" s="555"/>
      <c r="N103" s="524"/>
      <c r="O103" s="529"/>
      <c r="P103" s="528"/>
      <c r="Q103" s="466"/>
      <c r="R103" s="54"/>
      <c r="S103" s="479"/>
      <c r="T103" s="46"/>
      <c r="U103" s="58" t="s">
        <v>2</v>
      </c>
      <c r="V103" s="71"/>
      <c r="W103" s="13"/>
      <c r="X103" s="67"/>
      <c r="Y103" s="58"/>
    </row>
    <row r="104" spans="1:25" ht="34.5" customHeight="1">
      <c r="A104" s="120"/>
      <c r="B104" s="506" t="s">
        <v>16</v>
      </c>
      <c r="C104" s="506"/>
      <c r="D104" s="506"/>
      <c r="E104" s="506" t="s">
        <v>17</v>
      </c>
      <c r="F104" s="616" t="s">
        <v>69</v>
      </c>
      <c r="G104" s="585" t="s">
        <v>18</v>
      </c>
      <c r="H104" s="567"/>
      <c r="I104" s="567"/>
      <c r="J104" s="567" t="s">
        <v>18</v>
      </c>
      <c r="K104" s="567"/>
      <c r="L104" s="567"/>
      <c r="M104" s="594"/>
      <c r="N104" s="568"/>
      <c r="O104" s="598" t="s">
        <v>19</v>
      </c>
      <c r="P104" s="599"/>
      <c r="Q104" s="574" t="s">
        <v>636</v>
      </c>
      <c r="R104" s="610" t="s">
        <v>70</v>
      </c>
      <c r="S104" s="106"/>
      <c r="T104" s="107" t="s">
        <v>607</v>
      </c>
      <c r="U104" s="108" t="s">
        <v>20</v>
      </c>
      <c r="V104" s="109"/>
      <c r="W104" s="13"/>
      <c r="X104" s="72" t="s">
        <v>265</v>
      </c>
      <c r="Y104" s="110" t="s">
        <v>21</v>
      </c>
    </row>
    <row r="105" spans="1:25" ht="15" customHeight="1">
      <c r="A105" s="120"/>
      <c r="B105" s="506"/>
      <c r="C105" s="506"/>
      <c r="D105" s="506"/>
      <c r="E105" s="506"/>
      <c r="F105" s="616"/>
      <c r="G105" s="585"/>
      <c r="H105" s="567"/>
      <c r="I105" s="567"/>
      <c r="J105" s="567"/>
      <c r="K105" s="567"/>
      <c r="L105" s="567"/>
      <c r="M105" s="594"/>
      <c r="N105" s="568"/>
      <c r="O105" s="599"/>
      <c r="P105" s="599"/>
      <c r="Q105" s="574"/>
      <c r="R105" s="611"/>
      <c r="S105" s="106"/>
      <c r="T105" s="107" t="s">
        <v>22</v>
      </c>
      <c r="U105" s="71" t="s">
        <v>23</v>
      </c>
      <c r="V105" s="109"/>
      <c r="W105" s="13" t="s">
        <v>24</v>
      </c>
      <c r="X105" s="72" t="s">
        <v>265</v>
      </c>
      <c r="Y105" s="110" t="s">
        <v>25</v>
      </c>
    </row>
    <row r="106" spans="1:25" ht="15" customHeight="1">
      <c r="A106" s="120"/>
      <c r="B106" s="506"/>
      <c r="C106" s="506"/>
      <c r="D106" s="506"/>
      <c r="E106" s="506"/>
      <c r="F106" s="616"/>
      <c r="G106" s="585"/>
      <c r="H106" s="567"/>
      <c r="I106" s="567"/>
      <c r="J106" s="567"/>
      <c r="K106" s="567"/>
      <c r="L106" s="567"/>
      <c r="M106" s="594"/>
      <c r="N106" s="568"/>
      <c r="O106" s="599"/>
      <c r="P106" s="599"/>
      <c r="Q106" s="574"/>
      <c r="R106" s="612"/>
      <c r="S106" s="106"/>
      <c r="T106" s="107" t="s">
        <v>616</v>
      </c>
      <c r="U106" s="108" t="s">
        <v>26</v>
      </c>
      <c r="V106" s="71" t="s">
        <v>27</v>
      </c>
      <c r="W106" s="13" t="s">
        <v>28</v>
      </c>
      <c r="X106" s="72" t="s">
        <v>269</v>
      </c>
      <c r="Y106" s="110" t="s">
        <v>29</v>
      </c>
    </row>
    <row r="107" spans="1:25" ht="12" customHeight="1">
      <c r="A107" s="103"/>
      <c r="B107" s="99" t="s">
        <v>30</v>
      </c>
      <c r="C107" s="22"/>
      <c r="D107" s="22"/>
      <c r="E107" s="23"/>
      <c r="F107" s="24"/>
      <c r="G107" s="25"/>
      <c r="H107" s="25"/>
      <c r="I107" s="25"/>
      <c r="J107" s="25"/>
      <c r="K107" s="25"/>
      <c r="L107" s="25"/>
      <c r="M107" s="25"/>
      <c r="N107" s="89"/>
      <c r="O107" s="22"/>
      <c r="P107" s="22"/>
      <c r="Q107" s="90"/>
      <c r="R107" s="91"/>
      <c r="S107" s="158"/>
      <c r="T107" s="159"/>
      <c r="U107" s="31"/>
      <c r="V107" s="160"/>
      <c r="W107" s="31"/>
      <c r="X107" s="72"/>
      <c r="Y107" s="161"/>
    </row>
    <row r="108" spans="1:25" ht="49.5" customHeight="1">
      <c r="A108" s="120"/>
      <c r="B108" s="121"/>
      <c r="C108" s="541" t="s">
        <v>31</v>
      </c>
      <c r="D108" s="543"/>
      <c r="E108" s="547" t="s">
        <v>32</v>
      </c>
      <c r="F108" s="616" t="s">
        <v>71</v>
      </c>
      <c r="G108" s="583"/>
      <c r="H108" s="556" t="s">
        <v>272</v>
      </c>
      <c r="I108" s="556"/>
      <c r="J108" s="556"/>
      <c r="K108" s="556" t="s">
        <v>272</v>
      </c>
      <c r="L108" s="556"/>
      <c r="M108" s="554"/>
      <c r="N108" s="523"/>
      <c r="O108" s="525" t="s">
        <v>273</v>
      </c>
      <c r="P108" s="617"/>
      <c r="Q108" s="465" t="s">
        <v>636</v>
      </c>
      <c r="R108" s="610" t="s">
        <v>102</v>
      </c>
      <c r="S108" s="634" t="s">
        <v>3</v>
      </c>
      <c r="T108" s="587"/>
      <c r="U108" s="588"/>
      <c r="V108" s="71" t="s">
        <v>33</v>
      </c>
      <c r="W108" s="626" t="s">
        <v>103</v>
      </c>
      <c r="X108" s="52"/>
      <c r="Y108" s="123" t="s">
        <v>34</v>
      </c>
    </row>
    <row r="109" spans="1:25" ht="21.75" customHeight="1" hidden="1">
      <c r="A109" s="120"/>
      <c r="B109" s="121"/>
      <c r="C109" s="544"/>
      <c r="D109" s="546"/>
      <c r="E109" s="548"/>
      <c r="F109" s="616"/>
      <c r="G109" s="584"/>
      <c r="H109" s="557"/>
      <c r="I109" s="557"/>
      <c r="J109" s="557"/>
      <c r="K109" s="557"/>
      <c r="L109" s="557"/>
      <c r="M109" s="555"/>
      <c r="N109" s="524"/>
      <c r="O109" s="527"/>
      <c r="P109" s="618"/>
      <c r="Q109" s="466"/>
      <c r="R109" s="650"/>
      <c r="S109" s="162"/>
      <c r="T109" s="630" t="s">
        <v>35</v>
      </c>
      <c r="U109" s="631"/>
      <c r="V109" s="71"/>
      <c r="W109" s="627"/>
      <c r="X109" s="52"/>
      <c r="Y109" s="163" t="s">
        <v>280</v>
      </c>
    </row>
    <row r="110" spans="1:25" ht="20.25" customHeight="1">
      <c r="A110" s="120"/>
      <c r="B110" s="121"/>
      <c r="C110" s="544"/>
      <c r="D110" s="546"/>
      <c r="E110" s="548"/>
      <c r="F110" s="616"/>
      <c r="G110" s="624"/>
      <c r="H110" s="622"/>
      <c r="I110" s="622"/>
      <c r="J110" s="622"/>
      <c r="K110" s="622"/>
      <c r="L110" s="622"/>
      <c r="M110" s="622"/>
      <c r="N110" s="635"/>
      <c r="O110" s="619"/>
      <c r="P110" s="618"/>
      <c r="Q110" s="632"/>
      <c r="R110" s="650"/>
      <c r="S110" s="629" t="s">
        <v>36</v>
      </c>
      <c r="T110" s="587"/>
      <c r="U110" s="588"/>
      <c r="V110" s="71" t="s">
        <v>37</v>
      </c>
      <c r="W110" s="627"/>
      <c r="X110" s="52"/>
      <c r="Y110" s="123" t="s">
        <v>34</v>
      </c>
    </row>
    <row r="111" spans="1:25" ht="12" customHeight="1">
      <c r="A111" s="120"/>
      <c r="B111" s="121"/>
      <c r="C111" s="544"/>
      <c r="D111" s="546"/>
      <c r="E111" s="548"/>
      <c r="F111" s="616"/>
      <c r="G111" s="624"/>
      <c r="H111" s="622"/>
      <c r="I111" s="622"/>
      <c r="J111" s="622"/>
      <c r="K111" s="622"/>
      <c r="L111" s="622"/>
      <c r="M111" s="622"/>
      <c r="N111" s="635"/>
      <c r="O111" s="619"/>
      <c r="P111" s="618"/>
      <c r="Q111" s="632"/>
      <c r="R111" s="650"/>
      <c r="S111" s="494"/>
      <c r="T111" s="107" t="s">
        <v>38</v>
      </c>
      <c r="U111" s="71" t="s">
        <v>39</v>
      </c>
      <c r="V111" s="71"/>
      <c r="W111" s="627"/>
      <c r="X111" s="139"/>
      <c r="Y111" s="164"/>
    </row>
    <row r="112" spans="1:25" ht="24.75" customHeight="1">
      <c r="A112" s="120"/>
      <c r="B112" s="121"/>
      <c r="C112" s="544"/>
      <c r="D112" s="546"/>
      <c r="E112" s="548"/>
      <c r="F112" s="616"/>
      <c r="G112" s="624"/>
      <c r="H112" s="622"/>
      <c r="I112" s="622"/>
      <c r="J112" s="622"/>
      <c r="K112" s="622"/>
      <c r="L112" s="622"/>
      <c r="M112" s="622"/>
      <c r="N112" s="635"/>
      <c r="O112" s="619"/>
      <c r="P112" s="618"/>
      <c r="Q112" s="632"/>
      <c r="R112" s="650"/>
      <c r="S112" s="479"/>
      <c r="T112" s="107"/>
      <c r="U112" s="108" t="s">
        <v>40</v>
      </c>
      <c r="V112" s="71"/>
      <c r="W112" s="627"/>
      <c r="X112" s="72" t="s">
        <v>265</v>
      </c>
      <c r="Y112" s="110" t="s">
        <v>637</v>
      </c>
    </row>
    <row r="113" spans="1:25" ht="12" customHeight="1">
      <c r="A113" s="120"/>
      <c r="B113" s="121"/>
      <c r="C113" s="544"/>
      <c r="D113" s="546"/>
      <c r="E113" s="548"/>
      <c r="F113" s="616"/>
      <c r="G113" s="624"/>
      <c r="H113" s="622"/>
      <c r="I113" s="622"/>
      <c r="J113" s="622"/>
      <c r="K113" s="622"/>
      <c r="L113" s="622"/>
      <c r="M113" s="622"/>
      <c r="N113" s="635"/>
      <c r="O113" s="619"/>
      <c r="P113" s="618"/>
      <c r="Q113" s="632"/>
      <c r="R113" s="650"/>
      <c r="S113" s="494"/>
      <c r="T113" s="107" t="s">
        <v>41</v>
      </c>
      <c r="U113" s="71" t="s">
        <v>42</v>
      </c>
      <c r="V113" s="71"/>
      <c r="W113" s="627"/>
      <c r="X113" s="139"/>
      <c r="Y113" s="164"/>
    </row>
    <row r="114" spans="1:25" ht="21.75" customHeight="1">
      <c r="A114" s="120"/>
      <c r="B114" s="121"/>
      <c r="C114" s="544"/>
      <c r="D114" s="546"/>
      <c r="E114" s="548"/>
      <c r="F114" s="616"/>
      <c r="G114" s="624"/>
      <c r="H114" s="622"/>
      <c r="I114" s="622"/>
      <c r="J114" s="622"/>
      <c r="K114" s="622"/>
      <c r="L114" s="622"/>
      <c r="M114" s="622"/>
      <c r="N114" s="635"/>
      <c r="O114" s="619"/>
      <c r="P114" s="618"/>
      <c r="Q114" s="632"/>
      <c r="R114" s="650"/>
      <c r="S114" s="479"/>
      <c r="T114" s="107"/>
      <c r="U114" s="108" t="s">
        <v>43</v>
      </c>
      <c r="V114" s="71" t="s">
        <v>640</v>
      </c>
      <c r="W114" s="627"/>
      <c r="X114" s="72" t="s">
        <v>265</v>
      </c>
      <c r="Y114" s="110" t="s">
        <v>637</v>
      </c>
    </row>
    <row r="115" spans="1:25" ht="12" customHeight="1">
      <c r="A115" s="120"/>
      <c r="B115" s="121"/>
      <c r="C115" s="544"/>
      <c r="D115" s="546"/>
      <c r="E115" s="548"/>
      <c r="F115" s="616"/>
      <c r="G115" s="624"/>
      <c r="H115" s="622"/>
      <c r="I115" s="622"/>
      <c r="J115" s="622"/>
      <c r="K115" s="622"/>
      <c r="L115" s="622"/>
      <c r="M115" s="622"/>
      <c r="N115" s="635"/>
      <c r="O115" s="619"/>
      <c r="P115" s="618"/>
      <c r="Q115" s="632"/>
      <c r="R115" s="650"/>
      <c r="S115" s="494"/>
      <c r="T115" s="107" t="s">
        <v>44</v>
      </c>
      <c r="U115" s="108" t="s">
        <v>45</v>
      </c>
      <c r="V115" s="71"/>
      <c r="W115" s="627"/>
      <c r="X115" s="165"/>
      <c r="Y115" s="166"/>
    </row>
    <row r="116" spans="1:25" ht="21.75" customHeight="1">
      <c r="A116" s="120"/>
      <c r="B116" s="121"/>
      <c r="C116" s="544"/>
      <c r="D116" s="546"/>
      <c r="E116" s="548"/>
      <c r="F116" s="616"/>
      <c r="G116" s="624"/>
      <c r="H116" s="622"/>
      <c r="I116" s="622"/>
      <c r="J116" s="622"/>
      <c r="K116" s="622"/>
      <c r="L116" s="622"/>
      <c r="M116" s="622"/>
      <c r="N116" s="635"/>
      <c r="O116" s="619"/>
      <c r="P116" s="618"/>
      <c r="Q116" s="632"/>
      <c r="R116" s="650"/>
      <c r="S116" s="479"/>
      <c r="T116" s="107"/>
      <c r="U116" s="108" t="s">
        <v>43</v>
      </c>
      <c r="V116" s="71"/>
      <c r="W116" s="627"/>
      <c r="X116" s="72" t="s">
        <v>265</v>
      </c>
      <c r="Y116" s="110" t="s">
        <v>637</v>
      </c>
    </row>
    <row r="117" spans="1:25" ht="12" customHeight="1">
      <c r="A117" s="120"/>
      <c r="B117" s="121"/>
      <c r="C117" s="544"/>
      <c r="D117" s="546"/>
      <c r="E117" s="548"/>
      <c r="F117" s="616"/>
      <c r="G117" s="624"/>
      <c r="H117" s="622"/>
      <c r="I117" s="622"/>
      <c r="J117" s="622"/>
      <c r="K117" s="622"/>
      <c r="L117" s="622"/>
      <c r="M117" s="622"/>
      <c r="N117" s="635"/>
      <c r="O117" s="619"/>
      <c r="P117" s="618"/>
      <c r="Q117" s="632"/>
      <c r="R117" s="650"/>
      <c r="S117" s="494"/>
      <c r="T117" s="107" t="s">
        <v>46</v>
      </c>
      <c r="U117" s="71" t="s">
        <v>47</v>
      </c>
      <c r="V117" s="71"/>
      <c r="W117" s="627"/>
      <c r="X117" s="139"/>
      <c r="Y117" s="164"/>
    </row>
    <row r="118" spans="1:25" ht="21.75" customHeight="1">
      <c r="A118" s="120"/>
      <c r="B118" s="121"/>
      <c r="C118" s="544"/>
      <c r="D118" s="546"/>
      <c r="E118" s="548"/>
      <c r="F118" s="616"/>
      <c r="G118" s="624"/>
      <c r="H118" s="622"/>
      <c r="I118" s="622"/>
      <c r="J118" s="622"/>
      <c r="K118" s="622"/>
      <c r="L118" s="622"/>
      <c r="M118" s="622"/>
      <c r="N118" s="635"/>
      <c r="O118" s="619"/>
      <c r="P118" s="618"/>
      <c r="Q118" s="632"/>
      <c r="R118" s="650"/>
      <c r="S118" s="479"/>
      <c r="T118" s="107"/>
      <c r="U118" s="108" t="s">
        <v>48</v>
      </c>
      <c r="V118" s="71"/>
      <c r="W118" s="627"/>
      <c r="X118" s="72" t="s">
        <v>266</v>
      </c>
      <c r="Y118" s="110" t="s">
        <v>637</v>
      </c>
    </row>
    <row r="119" spans="1:25" ht="12" customHeight="1">
      <c r="A119" s="120"/>
      <c r="B119" s="121"/>
      <c r="C119" s="544"/>
      <c r="D119" s="546"/>
      <c r="E119" s="548"/>
      <c r="F119" s="616"/>
      <c r="G119" s="624"/>
      <c r="H119" s="622"/>
      <c r="I119" s="622"/>
      <c r="J119" s="622"/>
      <c r="K119" s="622"/>
      <c r="L119" s="622"/>
      <c r="M119" s="622"/>
      <c r="N119" s="635"/>
      <c r="O119" s="619"/>
      <c r="P119" s="618"/>
      <c r="Q119" s="632"/>
      <c r="R119" s="650"/>
      <c r="S119" s="494"/>
      <c r="T119" s="107" t="s">
        <v>49</v>
      </c>
      <c r="U119" s="71" t="s">
        <v>50</v>
      </c>
      <c r="V119" s="71"/>
      <c r="W119" s="627"/>
      <c r="X119" s="139"/>
      <c r="Y119" s="164"/>
    </row>
    <row r="120" spans="1:25" ht="21.75" customHeight="1">
      <c r="A120" s="120"/>
      <c r="B120" s="121"/>
      <c r="C120" s="544"/>
      <c r="D120" s="546"/>
      <c r="E120" s="548"/>
      <c r="F120" s="616"/>
      <c r="G120" s="624"/>
      <c r="H120" s="622"/>
      <c r="I120" s="622"/>
      <c r="J120" s="622"/>
      <c r="K120" s="622"/>
      <c r="L120" s="622"/>
      <c r="M120" s="622"/>
      <c r="N120" s="635"/>
      <c r="O120" s="619"/>
      <c r="P120" s="618"/>
      <c r="Q120" s="632"/>
      <c r="R120" s="650"/>
      <c r="S120" s="479"/>
      <c r="T120" s="107"/>
      <c r="U120" s="108" t="s">
        <v>51</v>
      </c>
      <c r="V120" s="71"/>
      <c r="W120" s="628"/>
      <c r="X120" s="72" t="s">
        <v>265</v>
      </c>
      <c r="Y120" s="110" t="s">
        <v>637</v>
      </c>
    </row>
    <row r="121" spans="1:25" ht="11.25" customHeight="1">
      <c r="A121" s="120"/>
      <c r="B121" s="121"/>
      <c r="C121" s="544"/>
      <c r="D121" s="546"/>
      <c r="E121" s="548"/>
      <c r="F121" s="616"/>
      <c r="G121" s="624"/>
      <c r="H121" s="622"/>
      <c r="I121" s="622"/>
      <c r="J121" s="622"/>
      <c r="K121" s="622"/>
      <c r="L121" s="622"/>
      <c r="M121" s="622"/>
      <c r="N121" s="635"/>
      <c r="O121" s="619"/>
      <c r="P121" s="618"/>
      <c r="Q121" s="632"/>
      <c r="R121" s="650"/>
      <c r="S121" s="494"/>
      <c r="T121" s="107" t="s">
        <v>52</v>
      </c>
      <c r="U121" s="71" t="s">
        <v>53</v>
      </c>
      <c r="V121" s="71"/>
      <c r="W121" s="167"/>
      <c r="X121" s="139"/>
      <c r="Y121" s="164"/>
    </row>
    <row r="122" spans="1:25" ht="21" customHeight="1">
      <c r="A122" s="120"/>
      <c r="B122" s="121"/>
      <c r="C122" s="544"/>
      <c r="D122" s="546"/>
      <c r="E122" s="548"/>
      <c r="F122" s="616"/>
      <c r="G122" s="625"/>
      <c r="H122" s="623"/>
      <c r="I122" s="623"/>
      <c r="J122" s="623"/>
      <c r="K122" s="623"/>
      <c r="L122" s="623"/>
      <c r="M122" s="623"/>
      <c r="N122" s="636"/>
      <c r="O122" s="620"/>
      <c r="P122" s="621"/>
      <c r="Q122" s="633"/>
      <c r="R122" s="533"/>
      <c r="S122" s="479"/>
      <c r="T122" s="107"/>
      <c r="U122" s="227" t="s">
        <v>11</v>
      </c>
      <c r="V122" s="71"/>
      <c r="W122" s="13"/>
      <c r="X122" s="226" t="s">
        <v>10</v>
      </c>
      <c r="Y122" s="110" t="s">
        <v>637</v>
      </c>
    </row>
    <row r="123" spans="1:25" ht="39.75" customHeight="1">
      <c r="A123" s="168"/>
      <c r="B123" s="121"/>
      <c r="C123" s="541" t="s">
        <v>54</v>
      </c>
      <c r="D123" s="543"/>
      <c r="E123" s="547" t="s">
        <v>55</v>
      </c>
      <c r="F123" s="544" t="s">
        <v>378</v>
      </c>
      <c r="G123" s="583"/>
      <c r="H123" s="556" t="s">
        <v>189</v>
      </c>
      <c r="I123" s="556"/>
      <c r="J123" s="556"/>
      <c r="K123" s="556"/>
      <c r="L123" s="556"/>
      <c r="M123" s="554"/>
      <c r="N123" s="523"/>
      <c r="O123" s="525" t="s">
        <v>56</v>
      </c>
      <c r="P123" s="617"/>
      <c r="Q123" s="465" t="s">
        <v>636</v>
      </c>
      <c r="R123" s="34" t="s">
        <v>57</v>
      </c>
      <c r="S123" s="586" t="s">
        <v>58</v>
      </c>
      <c r="T123" s="589"/>
      <c r="U123" s="590"/>
      <c r="V123" s="71" t="s">
        <v>59</v>
      </c>
      <c r="W123" s="13" t="s">
        <v>60</v>
      </c>
      <c r="X123" s="112"/>
      <c r="Y123" s="113" t="s">
        <v>34</v>
      </c>
    </row>
    <row r="124" spans="1:25" ht="22.5" customHeight="1">
      <c r="A124" s="120"/>
      <c r="B124" s="103"/>
      <c r="C124" s="544"/>
      <c r="D124" s="546"/>
      <c r="E124" s="548"/>
      <c r="F124" s="544"/>
      <c r="G124" s="624"/>
      <c r="H124" s="622"/>
      <c r="I124" s="622"/>
      <c r="J124" s="622"/>
      <c r="K124" s="622"/>
      <c r="L124" s="622"/>
      <c r="M124" s="622"/>
      <c r="N124" s="635"/>
      <c r="O124" s="619"/>
      <c r="P124" s="618"/>
      <c r="Q124" s="632"/>
      <c r="R124" s="169" t="s">
        <v>61</v>
      </c>
      <c r="S124" s="170"/>
      <c r="T124" s="119" t="s">
        <v>122</v>
      </c>
      <c r="U124" s="108" t="s">
        <v>62</v>
      </c>
      <c r="V124" s="71" t="s">
        <v>63</v>
      </c>
      <c r="W124" s="13" t="s">
        <v>641</v>
      </c>
      <c r="X124" s="171"/>
      <c r="Y124" s="164"/>
    </row>
    <row r="125" spans="1:25" ht="12" customHeight="1">
      <c r="A125" s="120"/>
      <c r="B125" s="103"/>
      <c r="C125" s="544"/>
      <c r="D125" s="546"/>
      <c r="E125" s="548"/>
      <c r="F125" s="544"/>
      <c r="G125" s="624"/>
      <c r="H125" s="622"/>
      <c r="I125" s="622"/>
      <c r="J125" s="622"/>
      <c r="K125" s="622"/>
      <c r="L125" s="622"/>
      <c r="M125" s="622"/>
      <c r="N125" s="635"/>
      <c r="O125" s="619"/>
      <c r="P125" s="618"/>
      <c r="Q125" s="632"/>
      <c r="R125" s="648" t="s">
        <v>64</v>
      </c>
      <c r="S125" s="494"/>
      <c r="T125" s="107" t="s">
        <v>38</v>
      </c>
      <c r="U125" s="71" t="s">
        <v>65</v>
      </c>
      <c r="V125" s="71"/>
      <c r="W125" s="13"/>
      <c r="X125" s="72"/>
      <c r="Y125" s="108"/>
    </row>
    <row r="126" spans="1:25" ht="22.5" customHeight="1">
      <c r="A126" s="120"/>
      <c r="B126" s="103"/>
      <c r="C126" s="544"/>
      <c r="D126" s="546"/>
      <c r="E126" s="548"/>
      <c r="F126" s="544"/>
      <c r="G126" s="624"/>
      <c r="H126" s="622"/>
      <c r="I126" s="622"/>
      <c r="J126" s="622"/>
      <c r="K126" s="622"/>
      <c r="L126" s="622"/>
      <c r="M126" s="622"/>
      <c r="N126" s="635"/>
      <c r="O126" s="619"/>
      <c r="P126" s="618"/>
      <c r="Q126" s="632"/>
      <c r="R126" s="648"/>
      <c r="S126" s="479"/>
      <c r="T126" s="107"/>
      <c r="U126" s="108" t="s">
        <v>631</v>
      </c>
      <c r="V126" s="71"/>
      <c r="W126" s="13"/>
      <c r="X126" s="72" t="s">
        <v>266</v>
      </c>
      <c r="Y126" s="110" t="s">
        <v>637</v>
      </c>
    </row>
    <row r="127" spans="1:25" ht="12" customHeight="1">
      <c r="A127" s="120"/>
      <c r="B127" s="103"/>
      <c r="C127" s="544"/>
      <c r="D127" s="546"/>
      <c r="E127" s="548"/>
      <c r="F127" s="544"/>
      <c r="G127" s="624"/>
      <c r="H127" s="622"/>
      <c r="I127" s="622"/>
      <c r="J127" s="622"/>
      <c r="K127" s="622"/>
      <c r="L127" s="622"/>
      <c r="M127" s="622"/>
      <c r="N127" s="635"/>
      <c r="O127" s="619"/>
      <c r="P127" s="618"/>
      <c r="Q127" s="632"/>
      <c r="R127" s="648"/>
      <c r="S127" s="494"/>
      <c r="T127" s="107" t="s">
        <v>632</v>
      </c>
      <c r="U127" s="71" t="s">
        <v>633</v>
      </c>
      <c r="V127" s="71"/>
      <c r="W127" s="13"/>
      <c r="X127" s="72"/>
      <c r="Y127" s="108"/>
    </row>
    <row r="128" spans="1:25" ht="22.5" customHeight="1">
      <c r="A128" s="120"/>
      <c r="B128" s="103"/>
      <c r="C128" s="544"/>
      <c r="D128" s="546"/>
      <c r="E128" s="548"/>
      <c r="F128" s="544"/>
      <c r="G128" s="624"/>
      <c r="H128" s="622"/>
      <c r="I128" s="622"/>
      <c r="J128" s="622"/>
      <c r="K128" s="622"/>
      <c r="L128" s="622"/>
      <c r="M128" s="622"/>
      <c r="N128" s="635"/>
      <c r="O128" s="619"/>
      <c r="P128" s="618"/>
      <c r="Q128" s="632"/>
      <c r="R128" s="648"/>
      <c r="S128" s="479"/>
      <c r="T128" s="107"/>
      <c r="U128" s="108" t="s">
        <v>634</v>
      </c>
      <c r="V128" s="71"/>
      <c r="W128" s="13"/>
      <c r="X128" s="72" t="s">
        <v>266</v>
      </c>
      <c r="Y128" s="110" t="s">
        <v>637</v>
      </c>
    </row>
    <row r="129" spans="1:25" ht="12" customHeight="1">
      <c r="A129" s="120"/>
      <c r="B129" s="103"/>
      <c r="C129" s="544"/>
      <c r="D129" s="546"/>
      <c r="E129" s="548"/>
      <c r="F129" s="544"/>
      <c r="G129" s="624"/>
      <c r="H129" s="622"/>
      <c r="I129" s="622"/>
      <c r="J129" s="622"/>
      <c r="K129" s="622"/>
      <c r="L129" s="622"/>
      <c r="M129" s="622"/>
      <c r="N129" s="635"/>
      <c r="O129" s="619"/>
      <c r="P129" s="618"/>
      <c r="Q129" s="632"/>
      <c r="R129" s="169"/>
      <c r="S129" s="494"/>
      <c r="T129" s="107" t="s">
        <v>635</v>
      </c>
      <c r="U129" s="71" t="s">
        <v>6</v>
      </c>
      <c r="V129" s="71"/>
      <c r="W129" s="13"/>
      <c r="X129" s="72"/>
      <c r="Y129" s="108"/>
    </row>
    <row r="130" spans="1:25" ht="22.5" customHeight="1">
      <c r="A130" s="120"/>
      <c r="B130" s="103"/>
      <c r="C130" s="544"/>
      <c r="D130" s="546"/>
      <c r="E130" s="548"/>
      <c r="F130" s="544"/>
      <c r="G130" s="624"/>
      <c r="H130" s="622"/>
      <c r="I130" s="622"/>
      <c r="J130" s="622"/>
      <c r="K130" s="622"/>
      <c r="L130" s="622"/>
      <c r="M130" s="622"/>
      <c r="N130" s="635"/>
      <c r="O130" s="619"/>
      <c r="P130" s="618"/>
      <c r="Q130" s="632"/>
      <c r="R130" s="169"/>
      <c r="S130" s="479"/>
      <c r="T130" s="107"/>
      <c r="U130" s="108" t="s">
        <v>7</v>
      </c>
      <c r="V130" s="71"/>
      <c r="W130" s="13"/>
      <c r="X130" s="72" t="s">
        <v>266</v>
      </c>
      <c r="Y130" s="110" t="s">
        <v>637</v>
      </c>
    </row>
    <row r="131" spans="1:25" ht="12" customHeight="1">
      <c r="A131" s="120"/>
      <c r="B131" s="103"/>
      <c r="C131" s="544"/>
      <c r="D131" s="546"/>
      <c r="E131" s="548"/>
      <c r="F131" s="544"/>
      <c r="G131" s="624"/>
      <c r="H131" s="622"/>
      <c r="I131" s="622"/>
      <c r="J131" s="622"/>
      <c r="K131" s="622"/>
      <c r="L131" s="622"/>
      <c r="M131" s="622"/>
      <c r="N131" s="635"/>
      <c r="O131" s="619"/>
      <c r="P131" s="618"/>
      <c r="Q131" s="632"/>
      <c r="R131" s="169"/>
      <c r="S131" s="494"/>
      <c r="T131" s="107" t="s">
        <v>642</v>
      </c>
      <c r="U131" s="71" t="s">
        <v>8</v>
      </c>
      <c r="V131" s="71"/>
      <c r="W131" s="13"/>
      <c r="X131" s="72"/>
      <c r="Y131" s="108"/>
    </row>
    <row r="132" spans="1:25" ht="22.5" customHeight="1">
      <c r="A132" s="120"/>
      <c r="B132" s="103"/>
      <c r="C132" s="544"/>
      <c r="D132" s="546"/>
      <c r="E132" s="548"/>
      <c r="F132" s="544"/>
      <c r="G132" s="625"/>
      <c r="H132" s="623"/>
      <c r="I132" s="623"/>
      <c r="J132" s="623"/>
      <c r="K132" s="623"/>
      <c r="L132" s="623"/>
      <c r="M132" s="623"/>
      <c r="N132" s="636"/>
      <c r="O132" s="620"/>
      <c r="P132" s="621"/>
      <c r="Q132" s="633"/>
      <c r="R132" s="172"/>
      <c r="S132" s="479"/>
      <c r="T132" s="107"/>
      <c r="U132" s="108" t="s">
        <v>9</v>
      </c>
      <c r="V132" s="71"/>
      <c r="W132" s="13"/>
      <c r="X132" s="72" t="s">
        <v>266</v>
      </c>
      <c r="Y132" s="110" t="s">
        <v>637</v>
      </c>
    </row>
    <row r="133" spans="1:25" ht="23.25" customHeight="1" hidden="1">
      <c r="A133" s="120"/>
      <c r="B133" s="103"/>
      <c r="C133" s="541" t="s">
        <v>372</v>
      </c>
      <c r="D133" s="543"/>
      <c r="E133" s="33" t="s">
        <v>373</v>
      </c>
      <c r="F133" s="104" t="s">
        <v>374</v>
      </c>
      <c r="G133" s="111"/>
      <c r="H133" s="75" t="s">
        <v>375</v>
      </c>
      <c r="I133" s="75"/>
      <c r="J133" s="75"/>
      <c r="K133" s="75" t="s">
        <v>375</v>
      </c>
      <c r="L133" s="75"/>
      <c r="M133" s="122"/>
      <c r="N133" s="173"/>
      <c r="O133" s="637" t="s">
        <v>376</v>
      </c>
      <c r="P133" s="638"/>
      <c r="Q133" s="76" t="s">
        <v>636</v>
      </c>
      <c r="R133" s="174" t="s">
        <v>377</v>
      </c>
      <c r="S133" s="586" t="s">
        <v>4</v>
      </c>
      <c r="T133" s="587"/>
      <c r="U133" s="588"/>
      <c r="V133" s="71"/>
      <c r="W133" s="13" t="s">
        <v>98</v>
      </c>
      <c r="X133" s="153"/>
      <c r="Y133" s="154"/>
    </row>
    <row r="134" spans="1:25" ht="27.75" customHeight="1" hidden="1">
      <c r="A134" s="120"/>
      <c r="B134" s="541" t="s">
        <v>99</v>
      </c>
      <c r="C134" s="542"/>
      <c r="D134" s="543"/>
      <c r="E134" s="547" t="s">
        <v>100</v>
      </c>
      <c r="F134" s="581" t="s">
        <v>379</v>
      </c>
      <c r="G134" s="583"/>
      <c r="H134" s="556"/>
      <c r="I134" s="556" t="s">
        <v>375</v>
      </c>
      <c r="J134" s="556"/>
      <c r="K134" s="556"/>
      <c r="L134" s="556" t="s">
        <v>375</v>
      </c>
      <c r="M134" s="554"/>
      <c r="N134" s="523"/>
      <c r="O134" s="525" t="s">
        <v>101</v>
      </c>
      <c r="P134" s="617"/>
      <c r="Q134" s="465" t="s">
        <v>636</v>
      </c>
      <c r="R134" s="34" t="s">
        <v>382</v>
      </c>
      <c r="S134" s="106"/>
      <c r="T134" s="107" t="s">
        <v>383</v>
      </c>
      <c r="U134" s="108" t="s">
        <v>384</v>
      </c>
      <c r="V134" s="71"/>
      <c r="W134" s="13"/>
      <c r="X134" s="72" t="s">
        <v>265</v>
      </c>
      <c r="Y134" s="110" t="s">
        <v>637</v>
      </c>
    </row>
    <row r="135" spans="1:25" ht="14.25" customHeight="1" hidden="1">
      <c r="A135" s="120"/>
      <c r="B135" s="544"/>
      <c r="C135" s="545"/>
      <c r="D135" s="546"/>
      <c r="E135" s="548"/>
      <c r="F135" s="582"/>
      <c r="G135" s="584"/>
      <c r="H135" s="557"/>
      <c r="I135" s="557"/>
      <c r="J135" s="557"/>
      <c r="K135" s="557"/>
      <c r="L135" s="557"/>
      <c r="M135" s="555"/>
      <c r="N135" s="524"/>
      <c r="O135" s="529"/>
      <c r="P135" s="618"/>
      <c r="Q135" s="466"/>
      <c r="R135" s="611" t="s">
        <v>385</v>
      </c>
      <c r="S135" s="494"/>
      <c r="T135" s="114" t="s">
        <v>386</v>
      </c>
      <c r="U135" s="115" t="s">
        <v>387</v>
      </c>
      <c r="V135" s="71" t="s">
        <v>380</v>
      </c>
      <c r="W135" s="13" t="s">
        <v>388</v>
      </c>
      <c r="X135" s="80" t="s">
        <v>265</v>
      </c>
      <c r="Y135" s="116" t="s">
        <v>389</v>
      </c>
    </row>
    <row r="136" spans="1:25" ht="16.5" customHeight="1" hidden="1">
      <c r="A136" s="120"/>
      <c r="B136" s="558"/>
      <c r="C136" s="559"/>
      <c r="D136" s="560"/>
      <c r="E136" s="561"/>
      <c r="F136" s="639"/>
      <c r="G136" s="640"/>
      <c r="H136" s="513"/>
      <c r="I136" s="513"/>
      <c r="J136" s="513"/>
      <c r="K136" s="513"/>
      <c r="L136" s="513"/>
      <c r="M136" s="511"/>
      <c r="N136" s="515"/>
      <c r="O136" s="562"/>
      <c r="P136" s="621"/>
      <c r="Q136" s="633"/>
      <c r="R136" s="533"/>
      <c r="S136" s="479"/>
      <c r="T136" s="82"/>
      <c r="U136" s="85" t="s">
        <v>390</v>
      </c>
      <c r="V136" s="71"/>
      <c r="W136" s="13"/>
      <c r="X136" s="84"/>
      <c r="Y136" s="85" t="s">
        <v>145</v>
      </c>
    </row>
    <row r="137" spans="1:25" ht="20.25" customHeight="1" hidden="1">
      <c r="A137" s="120"/>
      <c r="B137" s="641" t="s">
        <v>391</v>
      </c>
      <c r="C137" s="642"/>
      <c r="D137" s="643"/>
      <c r="E137" s="7" t="s">
        <v>392</v>
      </c>
      <c r="F137" s="175" t="s">
        <v>393</v>
      </c>
      <c r="G137" s="176"/>
      <c r="H137" s="177"/>
      <c r="I137" s="177"/>
      <c r="J137" s="177"/>
      <c r="K137" s="177"/>
      <c r="L137" s="177"/>
      <c r="M137" s="178" t="s">
        <v>272</v>
      </c>
      <c r="N137" s="173"/>
      <c r="O137" s="637" t="s">
        <v>273</v>
      </c>
      <c r="P137" s="638"/>
      <c r="Q137" s="76" t="s">
        <v>636</v>
      </c>
      <c r="R137" s="174" t="s">
        <v>381</v>
      </c>
      <c r="S137" s="106"/>
      <c r="T137" s="107" t="s">
        <v>276</v>
      </c>
      <c r="U137" s="71" t="s">
        <v>394</v>
      </c>
      <c r="V137" s="71"/>
      <c r="W137" s="13" t="s">
        <v>395</v>
      </c>
      <c r="X137" s="72" t="s">
        <v>266</v>
      </c>
      <c r="Y137" s="110" t="s">
        <v>396</v>
      </c>
    </row>
    <row r="138" spans="1:25" ht="12" customHeight="1">
      <c r="A138" s="120"/>
      <c r="B138" s="541" t="s">
        <v>397</v>
      </c>
      <c r="C138" s="542"/>
      <c r="D138" s="543"/>
      <c r="E138" s="547" t="s">
        <v>398</v>
      </c>
      <c r="F138" s="541" t="s">
        <v>399</v>
      </c>
      <c r="G138" s="552"/>
      <c r="H138" s="554"/>
      <c r="I138" s="554"/>
      <c r="J138" s="554"/>
      <c r="K138" s="554"/>
      <c r="L138" s="554"/>
      <c r="M138" s="556" t="s">
        <v>400</v>
      </c>
      <c r="N138" s="523"/>
      <c r="O138" s="525" t="s">
        <v>401</v>
      </c>
      <c r="P138" s="617"/>
      <c r="Q138" s="465" t="s">
        <v>636</v>
      </c>
      <c r="R138" s="610" t="s">
        <v>402</v>
      </c>
      <c r="S138" s="629" t="s">
        <v>403</v>
      </c>
      <c r="T138" s="646"/>
      <c r="U138" s="647"/>
      <c r="V138" s="71"/>
      <c r="W138" s="13" t="s">
        <v>404</v>
      </c>
      <c r="X138" s="153"/>
      <c r="Y138" s="154"/>
    </row>
    <row r="139" spans="1:25" ht="33" customHeight="1">
      <c r="A139" s="120"/>
      <c r="B139" s="544"/>
      <c r="C139" s="545"/>
      <c r="D139" s="546"/>
      <c r="E139" s="548"/>
      <c r="F139" s="544"/>
      <c r="G139" s="624"/>
      <c r="H139" s="622"/>
      <c r="I139" s="622"/>
      <c r="J139" s="622"/>
      <c r="K139" s="622"/>
      <c r="L139" s="622"/>
      <c r="M139" s="622"/>
      <c r="N139" s="635"/>
      <c r="O139" s="619"/>
      <c r="P139" s="618"/>
      <c r="Q139" s="632"/>
      <c r="R139" s="650"/>
      <c r="S139" s="494"/>
      <c r="T139" s="114" t="s">
        <v>276</v>
      </c>
      <c r="U139" s="115" t="s">
        <v>405</v>
      </c>
      <c r="V139" s="71"/>
      <c r="W139" s="13"/>
      <c r="X139" s="80" t="s">
        <v>266</v>
      </c>
      <c r="Y139" s="116" t="s">
        <v>143</v>
      </c>
    </row>
    <row r="140" spans="1:25" ht="15.75" customHeight="1">
      <c r="A140" s="120"/>
      <c r="B140" s="544"/>
      <c r="C140" s="545"/>
      <c r="D140" s="546"/>
      <c r="E140" s="548"/>
      <c r="F140" s="544"/>
      <c r="G140" s="624"/>
      <c r="H140" s="622"/>
      <c r="I140" s="622"/>
      <c r="J140" s="622"/>
      <c r="K140" s="622"/>
      <c r="L140" s="622"/>
      <c r="M140" s="622"/>
      <c r="N140" s="635"/>
      <c r="O140" s="619"/>
      <c r="P140" s="618"/>
      <c r="Q140" s="632"/>
      <c r="R140" s="650"/>
      <c r="S140" s="479"/>
      <c r="T140" s="136"/>
      <c r="U140" s="137" t="s">
        <v>406</v>
      </c>
      <c r="V140" s="71"/>
      <c r="W140" s="13"/>
      <c r="X140" s="138"/>
      <c r="Y140" s="137" t="s">
        <v>407</v>
      </c>
    </row>
    <row r="141" spans="1:25" ht="12" customHeight="1">
      <c r="A141" s="120"/>
      <c r="B141" s="544"/>
      <c r="C141" s="545"/>
      <c r="D141" s="546"/>
      <c r="E141" s="548"/>
      <c r="F141" s="544"/>
      <c r="G141" s="624"/>
      <c r="H141" s="622"/>
      <c r="I141" s="622"/>
      <c r="J141" s="622"/>
      <c r="K141" s="622"/>
      <c r="L141" s="622"/>
      <c r="M141" s="622"/>
      <c r="N141" s="635"/>
      <c r="O141" s="619"/>
      <c r="P141" s="618"/>
      <c r="Q141" s="632"/>
      <c r="R141" s="648" t="s">
        <v>408</v>
      </c>
      <c r="S141" s="629" t="s">
        <v>409</v>
      </c>
      <c r="T141" s="646"/>
      <c r="U141" s="647"/>
      <c r="V141" s="135" t="s">
        <v>410</v>
      </c>
      <c r="W141" s="13" t="s">
        <v>411</v>
      </c>
      <c r="X141" s="153"/>
      <c r="Y141" s="154"/>
    </row>
    <row r="142" spans="1:25" ht="15.75" customHeight="1">
      <c r="A142" s="120"/>
      <c r="B142" s="544"/>
      <c r="C142" s="545"/>
      <c r="D142" s="546"/>
      <c r="E142" s="548"/>
      <c r="F142" s="544"/>
      <c r="G142" s="624"/>
      <c r="H142" s="622"/>
      <c r="I142" s="622"/>
      <c r="J142" s="622"/>
      <c r="K142" s="622"/>
      <c r="L142" s="622"/>
      <c r="M142" s="622"/>
      <c r="N142" s="635"/>
      <c r="O142" s="619"/>
      <c r="P142" s="618"/>
      <c r="Q142" s="632"/>
      <c r="R142" s="648"/>
      <c r="S142" s="55"/>
      <c r="T142" s="114" t="s">
        <v>412</v>
      </c>
      <c r="U142" s="135" t="s">
        <v>413</v>
      </c>
      <c r="V142" s="135"/>
      <c r="W142" s="13"/>
      <c r="X142" s="80" t="s">
        <v>265</v>
      </c>
      <c r="Y142" s="116" t="s">
        <v>237</v>
      </c>
    </row>
    <row r="143" spans="1:25" ht="17.25" customHeight="1">
      <c r="A143" s="120"/>
      <c r="B143" s="544"/>
      <c r="C143" s="545"/>
      <c r="D143" s="546"/>
      <c r="E143" s="548"/>
      <c r="F143" s="544"/>
      <c r="G143" s="624"/>
      <c r="H143" s="622"/>
      <c r="I143" s="622"/>
      <c r="J143" s="622"/>
      <c r="K143" s="622"/>
      <c r="L143" s="622"/>
      <c r="M143" s="622"/>
      <c r="N143" s="635"/>
      <c r="O143" s="619"/>
      <c r="P143" s="618"/>
      <c r="Q143" s="632"/>
      <c r="R143" s="648"/>
      <c r="S143" s="55"/>
      <c r="T143" s="114" t="s">
        <v>414</v>
      </c>
      <c r="U143" s="135" t="s">
        <v>415</v>
      </c>
      <c r="V143" s="135"/>
      <c r="W143" s="13"/>
      <c r="X143" s="72" t="s">
        <v>266</v>
      </c>
      <c r="Y143" s="116" t="s">
        <v>237</v>
      </c>
    </row>
    <row r="144" spans="1:25" ht="21" customHeight="1" hidden="1">
      <c r="A144" s="120"/>
      <c r="B144" s="544"/>
      <c r="C144" s="545"/>
      <c r="D144" s="546"/>
      <c r="E144" s="548"/>
      <c r="F144" s="544"/>
      <c r="G144" s="624"/>
      <c r="H144" s="622"/>
      <c r="I144" s="622"/>
      <c r="J144" s="622"/>
      <c r="K144" s="622"/>
      <c r="L144" s="622"/>
      <c r="M144" s="622"/>
      <c r="N144" s="635"/>
      <c r="O144" s="619"/>
      <c r="P144" s="618"/>
      <c r="Q144" s="632"/>
      <c r="R144" s="648"/>
      <c r="S144" s="61"/>
      <c r="T144" s="78" t="s">
        <v>416</v>
      </c>
      <c r="U144" s="79" t="s">
        <v>417</v>
      </c>
      <c r="V144" s="135"/>
      <c r="W144" s="13"/>
      <c r="X144" s="72"/>
      <c r="Y144" s="145" t="s">
        <v>280</v>
      </c>
    </row>
    <row r="145" spans="1:25" ht="12" customHeight="1">
      <c r="A145" s="120"/>
      <c r="B145" s="544"/>
      <c r="C145" s="545"/>
      <c r="D145" s="546"/>
      <c r="E145" s="548"/>
      <c r="F145" s="544"/>
      <c r="G145" s="624"/>
      <c r="H145" s="622"/>
      <c r="I145" s="622"/>
      <c r="J145" s="622"/>
      <c r="K145" s="622"/>
      <c r="L145" s="622"/>
      <c r="M145" s="622"/>
      <c r="N145" s="635"/>
      <c r="O145" s="619"/>
      <c r="P145" s="618"/>
      <c r="Q145" s="632"/>
      <c r="R145" s="648" t="s">
        <v>418</v>
      </c>
      <c r="S145" s="629" t="s">
        <v>419</v>
      </c>
      <c r="T145" s="646"/>
      <c r="U145" s="647"/>
      <c r="V145" s="135" t="s">
        <v>410</v>
      </c>
      <c r="W145" s="13" t="s">
        <v>411</v>
      </c>
      <c r="X145" s="153"/>
      <c r="Y145" s="154"/>
    </row>
    <row r="146" spans="1:25" ht="25.5" customHeight="1">
      <c r="A146" s="120"/>
      <c r="B146" s="544"/>
      <c r="C146" s="545"/>
      <c r="D146" s="546"/>
      <c r="E146" s="548"/>
      <c r="F146" s="544"/>
      <c r="G146" s="624"/>
      <c r="H146" s="622"/>
      <c r="I146" s="622"/>
      <c r="J146" s="622"/>
      <c r="K146" s="622"/>
      <c r="L146" s="622"/>
      <c r="M146" s="622"/>
      <c r="N146" s="635"/>
      <c r="O146" s="619"/>
      <c r="P146" s="618"/>
      <c r="Q146" s="632"/>
      <c r="R146" s="648"/>
      <c r="S146" s="55"/>
      <c r="T146" s="114" t="s">
        <v>412</v>
      </c>
      <c r="U146" s="135" t="s">
        <v>420</v>
      </c>
      <c r="V146" s="135"/>
      <c r="W146" s="13"/>
      <c r="X146" s="80" t="s">
        <v>265</v>
      </c>
      <c r="Y146" s="116" t="s">
        <v>237</v>
      </c>
    </row>
    <row r="147" spans="1:25" ht="25.5" customHeight="1">
      <c r="A147" s="120"/>
      <c r="B147" s="544"/>
      <c r="C147" s="545"/>
      <c r="D147" s="546"/>
      <c r="E147" s="548"/>
      <c r="F147" s="544"/>
      <c r="G147" s="624"/>
      <c r="H147" s="622"/>
      <c r="I147" s="622"/>
      <c r="J147" s="622"/>
      <c r="K147" s="622"/>
      <c r="L147" s="622"/>
      <c r="M147" s="622"/>
      <c r="N147" s="635"/>
      <c r="O147" s="619"/>
      <c r="P147" s="618"/>
      <c r="Q147" s="632"/>
      <c r="R147" s="648"/>
      <c r="S147" s="55"/>
      <c r="T147" s="114" t="s">
        <v>414</v>
      </c>
      <c r="U147" s="115" t="s">
        <v>421</v>
      </c>
      <c r="V147" s="135"/>
      <c r="W147" s="13"/>
      <c r="X147" s="72" t="s">
        <v>265</v>
      </c>
      <c r="Y147" s="116" t="s">
        <v>237</v>
      </c>
    </row>
    <row r="148" spans="1:25" ht="25.5" customHeight="1">
      <c r="A148" s="120"/>
      <c r="B148" s="544"/>
      <c r="C148" s="545"/>
      <c r="D148" s="546"/>
      <c r="E148" s="548"/>
      <c r="F148" s="544"/>
      <c r="G148" s="624"/>
      <c r="H148" s="622"/>
      <c r="I148" s="622"/>
      <c r="J148" s="622"/>
      <c r="K148" s="622"/>
      <c r="L148" s="622"/>
      <c r="M148" s="622"/>
      <c r="N148" s="635"/>
      <c r="O148" s="619"/>
      <c r="P148" s="618"/>
      <c r="Q148" s="632"/>
      <c r="R148" s="648"/>
      <c r="S148" s="55"/>
      <c r="T148" s="114" t="s">
        <v>416</v>
      </c>
      <c r="U148" s="135" t="s">
        <v>422</v>
      </c>
      <c r="V148" s="135"/>
      <c r="W148" s="13"/>
      <c r="X148" s="72" t="s">
        <v>265</v>
      </c>
      <c r="Y148" s="116" t="s">
        <v>237</v>
      </c>
    </row>
    <row r="149" spans="1:25" ht="21" customHeight="1">
      <c r="A149" s="120"/>
      <c r="B149" s="544"/>
      <c r="C149" s="545"/>
      <c r="D149" s="546"/>
      <c r="E149" s="548"/>
      <c r="F149" s="544"/>
      <c r="G149" s="624"/>
      <c r="H149" s="622"/>
      <c r="I149" s="622"/>
      <c r="J149" s="622"/>
      <c r="K149" s="622"/>
      <c r="L149" s="622"/>
      <c r="M149" s="622"/>
      <c r="N149" s="635"/>
      <c r="O149" s="619"/>
      <c r="P149" s="618"/>
      <c r="Q149" s="632"/>
      <c r="R149" s="648"/>
      <c r="S149" s="55"/>
      <c r="T149" s="114" t="s">
        <v>423</v>
      </c>
      <c r="U149" s="135" t="s">
        <v>424</v>
      </c>
      <c r="V149" s="135"/>
      <c r="W149" s="13"/>
      <c r="X149" s="80" t="s">
        <v>265</v>
      </c>
      <c r="Y149" s="116" t="s">
        <v>237</v>
      </c>
    </row>
    <row r="150" spans="1:25" ht="21" customHeight="1">
      <c r="A150" s="120"/>
      <c r="B150" s="544"/>
      <c r="C150" s="545"/>
      <c r="D150" s="546"/>
      <c r="E150" s="548"/>
      <c r="F150" s="544"/>
      <c r="G150" s="624"/>
      <c r="H150" s="622"/>
      <c r="I150" s="622"/>
      <c r="J150" s="622"/>
      <c r="K150" s="622"/>
      <c r="L150" s="622"/>
      <c r="M150" s="622"/>
      <c r="N150" s="635"/>
      <c r="O150" s="619"/>
      <c r="P150" s="618"/>
      <c r="Q150" s="632"/>
      <c r="R150" s="648" t="s">
        <v>425</v>
      </c>
      <c r="S150" s="629" t="s">
        <v>426</v>
      </c>
      <c r="T150" s="646"/>
      <c r="U150" s="647"/>
      <c r="V150" s="135"/>
      <c r="W150" s="13"/>
      <c r="X150" s="153"/>
      <c r="Y150" s="154"/>
    </row>
    <row r="151" spans="1:25" ht="21" customHeight="1">
      <c r="A151" s="120"/>
      <c r="B151" s="544"/>
      <c r="C151" s="545"/>
      <c r="D151" s="546"/>
      <c r="E151" s="548"/>
      <c r="F151" s="544"/>
      <c r="G151" s="624"/>
      <c r="H151" s="622"/>
      <c r="I151" s="622"/>
      <c r="J151" s="622"/>
      <c r="K151" s="622"/>
      <c r="L151" s="622"/>
      <c r="M151" s="622"/>
      <c r="N151" s="635"/>
      <c r="O151" s="619"/>
      <c r="P151" s="618"/>
      <c r="Q151" s="632"/>
      <c r="R151" s="648"/>
      <c r="S151" s="55"/>
      <c r="T151" s="114" t="s">
        <v>412</v>
      </c>
      <c r="U151" s="135" t="s">
        <v>427</v>
      </c>
      <c r="V151" s="135"/>
      <c r="W151" s="13"/>
      <c r="X151" s="72" t="s">
        <v>265</v>
      </c>
      <c r="Y151" s="116" t="s">
        <v>237</v>
      </c>
    </row>
    <row r="152" spans="1:25" ht="30.75" customHeight="1" hidden="1">
      <c r="A152" s="120"/>
      <c r="B152" s="544"/>
      <c r="C152" s="545"/>
      <c r="D152" s="546"/>
      <c r="E152" s="548"/>
      <c r="F152" s="544"/>
      <c r="G152" s="625"/>
      <c r="H152" s="623"/>
      <c r="I152" s="623"/>
      <c r="J152" s="623"/>
      <c r="K152" s="623"/>
      <c r="L152" s="623"/>
      <c r="M152" s="623"/>
      <c r="N152" s="636"/>
      <c r="O152" s="620"/>
      <c r="P152" s="621"/>
      <c r="Q152" s="633"/>
      <c r="R152" s="649"/>
      <c r="S152" s="61"/>
      <c r="T152" s="69" t="s">
        <v>414</v>
      </c>
      <c r="U152" s="70" t="s">
        <v>428</v>
      </c>
      <c r="V152" s="135"/>
      <c r="W152" s="13" t="s">
        <v>97</v>
      </c>
      <c r="X152" s="72"/>
      <c r="Y152" s="145" t="s">
        <v>280</v>
      </c>
    </row>
    <row r="153" spans="1:25" ht="12" customHeight="1">
      <c r="A153" s="120"/>
      <c r="B153" s="644" t="s">
        <v>429</v>
      </c>
      <c r="C153" s="506"/>
      <c r="D153" s="506"/>
      <c r="E153" s="645" t="s">
        <v>430</v>
      </c>
      <c r="F153" s="616" t="s">
        <v>298</v>
      </c>
      <c r="G153" s="552"/>
      <c r="H153" s="554"/>
      <c r="I153" s="554"/>
      <c r="J153" s="554"/>
      <c r="K153" s="554"/>
      <c r="L153" s="554"/>
      <c r="M153" s="556" t="s">
        <v>431</v>
      </c>
      <c r="N153" s="523"/>
      <c r="O153" s="525" t="s">
        <v>432</v>
      </c>
      <c r="P153" s="617"/>
      <c r="Q153" s="465" t="s">
        <v>636</v>
      </c>
      <c r="R153" s="610" t="s">
        <v>433</v>
      </c>
      <c r="S153" s="629" t="s">
        <v>434</v>
      </c>
      <c r="T153" s="587"/>
      <c r="U153" s="588"/>
      <c r="V153" s="135"/>
      <c r="W153" s="13"/>
      <c r="X153" s="153"/>
      <c r="Y153" s="154"/>
    </row>
    <row r="154" spans="1:25" ht="23.25" customHeight="1">
      <c r="A154" s="120"/>
      <c r="B154" s="506"/>
      <c r="C154" s="506"/>
      <c r="D154" s="506"/>
      <c r="E154" s="645"/>
      <c r="F154" s="616"/>
      <c r="G154" s="624"/>
      <c r="H154" s="622"/>
      <c r="I154" s="622"/>
      <c r="J154" s="622"/>
      <c r="K154" s="622"/>
      <c r="L154" s="622"/>
      <c r="M154" s="622"/>
      <c r="N154" s="635"/>
      <c r="O154" s="619"/>
      <c r="P154" s="618"/>
      <c r="Q154" s="632"/>
      <c r="R154" s="650"/>
      <c r="S154" s="494"/>
      <c r="T154" s="114" t="s">
        <v>435</v>
      </c>
      <c r="U154" s="115" t="s">
        <v>436</v>
      </c>
      <c r="V154" s="71" t="s">
        <v>437</v>
      </c>
      <c r="W154" s="13" t="s">
        <v>438</v>
      </c>
      <c r="X154" s="80" t="s">
        <v>265</v>
      </c>
      <c r="Y154" s="116" t="s">
        <v>299</v>
      </c>
    </row>
    <row r="155" spans="1:25" ht="15" customHeight="1">
      <c r="A155" s="120"/>
      <c r="B155" s="506"/>
      <c r="C155" s="506"/>
      <c r="D155" s="506"/>
      <c r="E155" s="645"/>
      <c r="F155" s="616"/>
      <c r="G155" s="624"/>
      <c r="H155" s="622"/>
      <c r="I155" s="622"/>
      <c r="J155" s="622"/>
      <c r="K155" s="622"/>
      <c r="L155" s="622"/>
      <c r="M155" s="622"/>
      <c r="N155" s="635"/>
      <c r="O155" s="619"/>
      <c r="P155" s="618"/>
      <c r="Q155" s="632"/>
      <c r="R155" s="650"/>
      <c r="S155" s="479"/>
      <c r="T155" s="82"/>
      <c r="U155" s="85" t="s">
        <v>300</v>
      </c>
      <c r="V155" s="71"/>
      <c r="W155" s="13"/>
      <c r="X155" s="84"/>
      <c r="Y155" s="85" t="s">
        <v>301</v>
      </c>
    </row>
    <row r="156" spans="1:25" ht="21" customHeight="1" hidden="1">
      <c r="A156" s="120"/>
      <c r="B156" s="506"/>
      <c r="C156" s="506"/>
      <c r="D156" s="506"/>
      <c r="E156" s="645"/>
      <c r="F156" s="616"/>
      <c r="G156" s="624"/>
      <c r="H156" s="622"/>
      <c r="I156" s="622"/>
      <c r="J156" s="622"/>
      <c r="K156" s="622"/>
      <c r="L156" s="622"/>
      <c r="M156" s="622"/>
      <c r="N156" s="635"/>
      <c r="O156" s="619"/>
      <c r="P156" s="618"/>
      <c r="Q156" s="632"/>
      <c r="R156" s="650"/>
      <c r="S156" s="179"/>
      <c r="T156" s="69" t="s">
        <v>302</v>
      </c>
      <c r="U156" s="70" t="s">
        <v>303</v>
      </c>
      <c r="V156" s="71"/>
      <c r="W156" s="13"/>
      <c r="X156" s="72"/>
      <c r="Y156" s="145" t="s">
        <v>280</v>
      </c>
    </row>
    <row r="157" spans="1:25" ht="12" customHeight="1">
      <c r="A157" s="120"/>
      <c r="B157" s="506"/>
      <c r="C157" s="506"/>
      <c r="D157" s="506"/>
      <c r="E157" s="645"/>
      <c r="F157" s="616"/>
      <c r="G157" s="624"/>
      <c r="H157" s="622"/>
      <c r="I157" s="622"/>
      <c r="J157" s="622"/>
      <c r="K157" s="622"/>
      <c r="L157" s="622"/>
      <c r="M157" s="622"/>
      <c r="N157" s="635"/>
      <c r="O157" s="619"/>
      <c r="P157" s="618"/>
      <c r="Q157" s="632"/>
      <c r="R157" s="648" t="s">
        <v>439</v>
      </c>
      <c r="S157" s="629" t="s">
        <v>440</v>
      </c>
      <c r="T157" s="587"/>
      <c r="U157" s="588"/>
      <c r="V157" s="71"/>
      <c r="W157" s="13"/>
      <c r="X157" s="153"/>
      <c r="Y157" s="154"/>
    </row>
    <row r="158" spans="1:26" ht="10.5" customHeight="1">
      <c r="A158" s="120"/>
      <c r="B158" s="506"/>
      <c r="C158" s="506"/>
      <c r="D158" s="506"/>
      <c r="E158" s="645"/>
      <c r="F158" s="616"/>
      <c r="G158" s="624"/>
      <c r="H158" s="622"/>
      <c r="I158" s="622"/>
      <c r="J158" s="622"/>
      <c r="K158" s="622"/>
      <c r="L158" s="622"/>
      <c r="M158" s="622"/>
      <c r="N158" s="635"/>
      <c r="O158" s="619"/>
      <c r="P158" s="618"/>
      <c r="Q158" s="632"/>
      <c r="R158" s="650"/>
      <c r="S158" s="55"/>
      <c r="T158" s="114" t="s">
        <v>538</v>
      </c>
      <c r="U158" s="115" t="s">
        <v>443</v>
      </c>
      <c r="V158" s="71" t="s">
        <v>444</v>
      </c>
      <c r="W158" s="13"/>
      <c r="X158" s="228"/>
      <c r="Y158" s="164"/>
      <c r="Z158" s="171"/>
    </row>
    <row r="159" spans="1:26" ht="12" customHeight="1">
      <c r="A159" s="120"/>
      <c r="B159" s="506"/>
      <c r="C159" s="506"/>
      <c r="D159" s="506"/>
      <c r="E159" s="645"/>
      <c r="F159" s="616"/>
      <c r="G159" s="624"/>
      <c r="H159" s="622"/>
      <c r="I159" s="622"/>
      <c r="J159" s="622"/>
      <c r="K159" s="622"/>
      <c r="L159" s="622"/>
      <c r="M159" s="622"/>
      <c r="N159" s="635"/>
      <c r="O159" s="619"/>
      <c r="P159" s="618"/>
      <c r="Q159" s="632"/>
      <c r="R159" s="650"/>
      <c r="S159" s="203"/>
      <c r="T159" s="136" t="s">
        <v>305</v>
      </c>
      <c r="U159" s="225" t="s">
        <v>445</v>
      </c>
      <c r="V159" s="71"/>
      <c r="W159" s="13"/>
      <c r="X159" s="229" t="s">
        <v>265</v>
      </c>
      <c r="Y159" s="110" t="s">
        <v>255</v>
      </c>
      <c r="Z159" s="72" t="s">
        <v>265</v>
      </c>
    </row>
    <row r="160" spans="1:26" ht="12" customHeight="1">
      <c r="A160" s="120"/>
      <c r="B160" s="506"/>
      <c r="C160" s="506"/>
      <c r="D160" s="506"/>
      <c r="E160" s="645"/>
      <c r="F160" s="616"/>
      <c r="G160" s="624"/>
      <c r="H160" s="622"/>
      <c r="I160" s="622"/>
      <c r="J160" s="622"/>
      <c r="K160" s="622"/>
      <c r="L160" s="622"/>
      <c r="M160" s="622"/>
      <c r="N160" s="635"/>
      <c r="O160" s="619"/>
      <c r="P160" s="618"/>
      <c r="Q160" s="632"/>
      <c r="R160" s="650"/>
      <c r="S160" s="204"/>
      <c r="T160" s="82" t="s">
        <v>306</v>
      </c>
      <c r="U160" s="117" t="s">
        <v>446</v>
      </c>
      <c r="V160" s="71"/>
      <c r="W160" s="13"/>
      <c r="X160" s="230"/>
      <c r="Y160" s="110" t="s">
        <v>255</v>
      </c>
      <c r="Z160" s="72" t="s">
        <v>265</v>
      </c>
    </row>
    <row r="161" spans="1:26" ht="11.25" customHeight="1">
      <c r="A161" s="120"/>
      <c r="B161" s="506"/>
      <c r="C161" s="506"/>
      <c r="D161" s="506"/>
      <c r="E161" s="645"/>
      <c r="F161" s="616"/>
      <c r="G161" s="624"/>
      <c r="H161" s="622"/>
      <c r="I161" s="622"/>
      <c r="J161" s="622"/>
      <c r="K161" s="622"/>
      <c r="L161" s="622"/>
      <c r="M161" s="622"/>
      <c r="N161" s="635"/>
      <c r="O161" s="619"/>
      <c r="P161" s="618"/>
      <c r="Q161" s="632"/>
      <c r="R161" s="650"/>
      <c r="S161" s="55"/>
      <c r="T161" s="114" t="s">
        <v>256</v>
      </c>
      <c r="U161" s="135" t="s">
        <v>447</v>
      </c>
      <c r="V161" s="135"/>
      <c r="W161" s="222"/>
      <c r="X161" s="80"/>
      <c r="Y161" s="164"/>
      <c r="Z161" s="171"/>
    </row>
    <row r="162" spans="1:26" ht="13.5" customHeight="1">
      <c r="A162" s="120"/>
      <c r="B162" s="506"/>
      <c r="C162" s="506"/>
      <c r="D162" s="506"/>
      <c r="E162" s="645"/>
      <c r="F162" s="616"/>
      <c r="G162" s="624"/>
      <c r="H162" s="622"/>
      <c r="I162" s="622"/>
      <c r="J162" s="622"/>
      <c r="K162" s="622"/>
      <c r="L162" s="622"/>
      <c r="M162" s="622"/>
      <c r="N162" s="635"/>
      <c r="O162" s="619"/>
      <c r="P162" s="618"/>
      <c r="Q162" s="632"/>
      <c r="R162" s="650"/>
      <c r="S162" s="203"/>
      <c r="T162" s="136" t="s">
        <v>448</v>
      </c>
      <c r="U162" s="225" t="s">
        <v>449</v>
      </c>
      <c r="V162" s="225"/>
      <c r="W162" s="232"/>
      <c r="X162" s="138" t="s">
        <v>266</v>
      </c>
      <c r="Y162" s="110" t="s">
        <v>450</v>
      </c>
      <c r="Z162" s="72" t="s">
        <v>265</v>
      </c>
    </row>
    <row r="163" spans="1:26" ht="13.5" customHeight="1">
      <c r="A163" s="120"/>
      <c r="B163" s="506"/>
      <c r="C163" s="506"/>
      <c r="D163" s="506"/>
      <c r="E163" s="645"/>
      <c r="F163" s="616"/>
      <c r="G163" s="625"/>
      <c r="H163" s="623"/>
      <c r="I163" s="623"/>
      <c r="J163" s="623"/>
      <c r="K163" s="623"/>
      <c r="L163" s="623"/>
      <c r="M163" s="623"/>
      <c r="N163" s="636"/>
      <c r="O163" s="620"/>
      <c r="P163" s="621"/>
      <c r="Q163" s="633"/>
      <c r="R163" s="533"/>
      <c r="S163" s="204"/>
      <c r="T163" s="82" t="s">
        <v>451</v>
      </c>
      <c r="U163" s="117" t="s">
        <v>446</v>
      </c>
      <c r="V163" s="117"/>
      <c r="W163" s="231"/>
      <c r="X163" s="84"/>
      <c r="Y163" s="110" t="s">
        <v>450</v>
      </c>
      <c r="Z163" s="72" t="s">
        <v>265</v>
      </c>
    </row>
    <row r="164" spans="1:25" s="3" customFormat="1" ht="12" customHeight="1" hidden="1">
      <c r="A164" s="21" t="s">
        <v>452</v>
      </c>
      <c r="B164" s="86"/>
      <c r="C164" s="86"/>
      <c r="D164" s="86"/>
      <c r="E164" s="86"/>
      <c r="F164" s="88"/>
      <c r="G164" s="88"/>
      <c r="H164" s="88"/>
      <c r="I164" s="88"/>
      <c r="J164" s="88"/>
      <c r="K164" s="88"/>
      <c r="L164" s="88"/>
      <c r="M164" s="88"/>
      <c r="N164" s="89"/>
      <c r="O164" s="88"/>
      <c r="P164" s="88"/>
      <c r="Q164" s="90"/>
      <c r="R164" s="91"/>
      <c r="S164" s="92"/>
      <c r="T164" s="93"/>
      <c r="U164" s="94"/>
      <c r="V164" s="93"/>
      <c r="W164" s="125"/>
      <c r="X164" s="96"/>
      <c r="Y164" s="97"/>
    </row>
    <row r="165" spans="1:25" ht="30" customHeight="1" hidden="1">
      <c r="A165" s="120"/>
      <c r="B165" s="541" t="s">
        <v>453</v>
      </c>
      <c r="C165" s="542"/>
      <c r="D165" s="543"/>
      <c r="E165" s="547" t="s">
        <v>454</v>
      </c>
      <c r="F165" s="541" t="s">
        <v>455</v>
      </c>
      <c r="G165" s="552"/>
      <c r="H165" s="554"/>
      <c r="I165" s="554"/>
      <c r="J165" s="554"/>
      <c r="K165" s="554"/>
      <c r="L165" s="554"/>
      <c r="M165" s="556" t="s">
        <v>135</v>
      </c>
      <c r="N165" s="523"/>
      <c r="O165" s="525" t="s">
        <v>456</v>
      </c>
      <c r="P165" s="617"/>
      <c r="Q165" s="465" t="s">
        <v>636</v>
      </c>
      <c r="R165" s="610" t="s">
        <v>457</v>
      </c>
      <c r="S165" s="494"/>
      <c r="T165" s="114" t="s">
        <v>138</v>
      </c>
      <c r="U165" s="135" t="s">
        <v>458</v>
      </c>
      <c r="V165" s="71"/>
      <c r="W165" s="13" t="s">
        <v>459</v>
      </c>
      <c r="X165" s="80" t="s">
        <v>265</v>
      </c>
      <c r="Y165" s="116" t="s">
        <v>29</v>
      </c>
    </row>
    <row r="166" spans="1:25" ht="30" customHeight="1" hidden="1">
      <c r="A166" s="120"/>
      <c r="B166" s="544"/>
      <c r="C166" s="545"/>
      <c r="D166" s="546"/>
      <c r="E166" s="548"/>
      <c r="F166" s="544"/>
      <c r="G166" s="553"/>
      <c r="H166" s="555"/>
      <c r="I166" s="555"/>
      <c r="J166" s="555"/>
      <c r="K166" s="555"/>
      <c r="L166" s="555"/>
      <c r="M166" s="557"/>
      <c r="N166" s="524"/>
      <c r="O166" s="529"/>
      <c r="P166" s="618"/>
      <c r="Q166" s="466"/>
      <c r="R166" s="650"/>
      <c r="S166" s="479"/>
      <c r="T166" s="82"/>
      <c r="U166" s="117" t="s">
        <v>460</v>
      </c>
      <c r="V166" s="71"/>
      <c r="W166" s="13"/>
      <c r="X166" s="84"/>
      <c r="Y166" s="85" t="s">
        <v>735</v>
      </c>
    </row>
    <row r="167" spans="1:25" ht="12" customHeight="1" hidden="1">
      <c r="A167" s="120"/>
      <c r="B167" s="544"/>
      <c r="C167" s="545"/>
      <c r="D167" s="546"/>
      <c r="E167" s="548"/>
      <c r="F167" s="544"/>
      <c r="G167" s="625"/>
      <c r="H167" s="623"/>
      <c r="I167" s="623"/>
      <c r="J167" s="623"/>
      <c r="K167" s="623"/>
      <c r="L167" s="623"/>
      <c r="M167" s="623"/>
      <c r="N167" s="636"/>
      <c r="O167" s="620"/>
      <c r="P167" s="621"/>
      <c r="Q167" s="633"/>
      <c r="R167" s="533"/>
      <c r="S167" s="106"/>
      <c r="T167" s="107" t="s">
        <v>576</v>
      </c>
      <c r="U167" s="71" t="s">
        <v>461</v>
      </c>
      <c r="V167" s="71"/>
      <c r="W167" s="13"/>
      <c r="X167" s="72" t="s">
        <v>265</v>
      </c>
      <c r="Y167" s="110" t="s">
        <v>29</v>
      </c>
    </row>
    <row r="168" spans="1:25" ht="12" customHeight="1" hidden="1">
      <c r="A168" s="120"/>
      <c r="B168" s="541" t="s">
        <v>462</v>
      </c>
      <c r="C168" s="542"/>
      <c r="D168" s="543"/>
      <c r="E168" s="547" t="s">
        <v>730</v>
      </c>
      <c r="F168" s="541" t="s">
        <v>304</v>
      </c>
      <c r="G168" s="552"/>
      <c r="H168" s="554"/>
      <c r="I168" s="554"/>
      <c r="J168" s="554"/>
      <c r="K168" s="554"/>
      <c r="L168" s="554"/>
      <c r="M168" s="556" t="s">
        <v>189</v>
      </c>
      <c r="N168" s="523"/>
      <c r="O168" s="525" t="s">
        <v>56</v>
      </c>
      <c r="P168" s="617"/>
      <c r="Q168" s="465" t="s">
        <v>636</v>
      </c>
      <c r="R168" s="610" t="s">
        <v>731</v>
      </c>
      <c r="S168" s="685" t="s">
        <v>732</v>
      </c>
      <c r="T168" s="686"/>
      <c r="U168" s="687"/>
      <c r="V168" s="71" t="s">
        <v>463</v>
      </c>
      <c r="W168" s="13" t="s">
        <v>464</v>
      </c>
      <c r="X168" s="153"/>
      <c r="Y168" s="154"/>
    </row>
    <row r="169" spans="1:25" ht="21" customHeight="1" hidden="1">
      <c r="A169" s="120"/>
      <c r="B169" s="544"/>
      <c r="C169" s="545"/>
      <c r="D169" s="546"/>
      <c r="E169" s="548"/>
      <c r="F169" s="544"/>
      <c r="G169" s="624"/>
      <c r="H169" s="622"/>
      <c r="I169" s="622"/>
      <c r="J169" s="622"/>
      <c r="K169" s="622"/>
      <c r="L169" s="622"/>
      <c r="M169" s="622"/>
      <c r="N169" s="635"/>
      <c r="O169" s="619"/>
      <c r="P169" s="618"/>
      <c r="Q169" s="632"/>
      <c r="R169" s="650"/>
      <c r="S169" s="68"/>
      <c r="T169" s="69" t="s">
        <v>138</v>
      </c>
      <c r="U169" s="70" t="s">
        <v>465</v>
      </c>
      <c r="V169" s="71"/>
      <c r="W169" s="13"/>
      <c r="X169" s="72"/>
      <c r="Y169" s="145" t="s">
        <v>280</v>
      </c>
    </row>
    <row r="170" spans="1:25" ht="12" customHeight="1" hidden="1">
      <c r="A170" s="120"/>
      <c r="B170" s="544"/>
      <c r="C170" s="545"/>
      <c r="D170" s="546"/>
      <c r="E170" s="548"/>
      <c r="F170" s="544"/>
      <c r="G170" s="624"/>
      <c r="H170" s="622"/>
      <c r="I170" s="622"/>
      <c r="J170" s="622"/>
      <c r="K170" s="622"/>
      <c r="L170" s="622"/>
      <c r="M170" s="622"/>
      <c r="N170" s="635"/>
      <c r="O170" s="619"/>
      <c r="P170" s="618"/>
      <c r="Q170" s="632"/>
      <c r="R170" s="650"/>
      <c r="S170" s="68"/>
      <c r="T170" s="69" t="s">
        <v>256</v>
      </c>
      <c r="U170" s="70" t="s">
        <v>466</v>
      </c>
      <c r="V170" s="71"/>
      <c r="W170" s="13"/>
      <c r="X170" s="72"/>
      <c r="Y170" s="145" t="s">
        <v>280</v>
      </c>
    </row>
    <row r="171" spans="1:25" ht="12" customHeight="1" hidden="1">
      <c r="A171" s="120"/>
      <c r="B171" s="544"/>
      <c r="C171" s="545"/>
      <c r="D171" s="546"/>
      <c r="E171" s="548"/>
      <c r="F171" s="544"/>
      <c r="G171" s="624"/>
      <c r="H171" s="622"/>
      <c r="I171" s="622"/>
      <c r="J171" s="622"/>
      <c r="K171" s="622"/>
      <c r="L171" s="622"/>
      <c r="M171" s="622"/>
      <c r="N171" s="635"/>
      <c r="O171" s="619"/>
      <c r="P171" s="618"/>
      <c r="Q171" s="632"/>
      <c r="R171" s="650"/>
      <c r="S171" s="68"/>
      <c r="T171" s="69" t="s">
        <v>550</v>
      </c>
      <c r="U171" s="70" t="s">
        <v>467</v>
      </c>
      <c r="V171" s="71"/>
      <c r="W171" s="13"/>
      <c r="X171" s="72"/>
      <c r="Y171" s="145" t="s">
        <v>280</v>
      </c>
    </row>
    <row r="172" spans="1:25" ht="19.5" customHeight="1" hidden="1">
      <c r="A172" s="120"/>
      <c r="B172" s="544"/>
      <c r="C172" s="545"/>
      <c r="D172" s="546"/>
      <c r="E172" s="548"/>
      <c r="F172" s="544"/>
      <c r="G172" s="624"/>
      <c r="H172" s="622"/>
      <c r="I172" s="622"/>
      <c r="J172" s="622"/>
      <c r="K172" s="622"/>
      <c r="L172" s="622"/>
      <c r="M172" s="622"/>
      <c r="N172" s="635"/>
      <c r="O172" s="619"/>
      <c r="P172" s="618"/>
      <c r="Q172" s="632"/>
      <c r="R172" s="650"/>
      <c r="S172" s="68"/>
      <c r="T172" s="69" t="s">
        <v>468</v>
      </c>
      <c r="U172" s="70" t="s">
        <v>469</v>
      </c>
      <c r="V172" s="71"/>
      <c r="W172" s="13"/>
      <c r="X172" s="72"/>
      <c r="Y172" s="145" t="s">
        <v>280</v>
      </c>
    </row>
    <row r="173" spans="1:25" ht="12" customHeight="1" hidden="1">
      <c r="A173" s="120"/>
      <c r="B173" s="544"/>
      <c r="C173" s="545"/>
      <c r="D173" s="546"/>
      <c r="E173" s="548"/>
      <c r="F173" s="544"/>
      <c r="G173" s="624"/>
      <c r="H173" s="622"/>
      <c r="I173" s="622"/>
      <c r="J173" s="622"/>
      <c r="K173" s="622"/>
      <c r="L173" s="622"/>
      <c r="M173" s="622"/>
      <c r="N173" s="635"/>
      <c r="O173" s="619"/>
      <c r="P173" s="618"/>
      <c r="Q173" s="632"/>
      <c r="R173" s="691" t="s">
        <v>470</v>
      </c>
      <c r="S173" s="629" t="s">
        <v>471</v>
      </c>
      <c r="T173" s="688"/>
      <c r="U173" s="689"/>
      <c r="V173" s="71" t="s">
        <v>472</v>
      </c>
      <c r="W173" s="13" t="s">
        <v>473</v>
      </c>
      <c r="X173" s="153"/>
      <c r="Y173" s="154"/>
    </row>
    <row r="174" spans="1:25" ht="104.25" customHeight="1" hidden="1">
      <c r="A174" s="120"/>
      <c r="B174" s="544"/>
      <c r="C174" s="545"/>
      <c r="D174" s="546"/>
      <c r="E174" s="548"/>
      <c r="F174" s="544"/>
      <c r="G174" s="624"/>
      <c r="H174" s="622"/>
      <c r="I174" s="622"/>
      <c r="J174" s="622"/>
      <c r="K174" s="622"/>
      <c r="L174" s="622"/>
      <c r="M174" s="622"/>
      <c r="N174" s="635"/>
      <c r="O174" s="619"/>
      <c r="P174" s="618"/>
      <c r="Q174" s="632"/>
      <c r="R174" s="692"/>
      <c r="S174" s="106"/>
      <c r="T174" s="107" t="s">
        <v>474</v>
      </c>
      <c r="U174" s="108" t="s">
        <v>475</v>
      </c>
      <c r="V174" s="71"/>
      <c r="W174" s="13"/>
      <c r="X174" s="72" t="s">
        <v>265</v>
      </c>
      <c r="Y174" s="110" t="s">
        <v>255</v>
      </c>
    </row>
    <row r="175" spans="1:25" ht="114.75" customHeight="1" hidden="1">
      <c r="A175" s="175"/>
      <c r="B175" s="616" t="s">
        <v>476</v>
      </c>
      <c r="C175" s="651"/>
      <c r="D175" s="645"/>
      <c r="E175" s="7" t="s">
        <v>477</v>
      </c>
      <c r="F175" s="157" t="s">
        <v>478</v>
      </c>
      <c r="G175" s="176"/>
      <c r="H175" s="177"/>
      <c r="I175" s="177"/>
      <c r="J175" s="177"/>
      <c r="K175" s="177"/>
      <c r="L175" s="177"/>
      <c r="M175" s="178" t="s">
        <v>479</v>
      </c>
      <c r="N175" s="173"/>
      <c r="O175" s="637" t="s">
        <v>480</v>
      </c>
      <c r="P175" s="638"/>
      <c r="Q175" s="76" t="s">
        <v>636</v>
      </c>
      <c r="R175" s="174" t="s">
        <v>481</v>
      </c>
      <c r="S175" s="106"/>
      <c r="T175" s="107" t="s">
        <v>482</v>
      </c>
      <c r="U175" s="108" t="s">
        <v>483</v>
      </c>
      <c r="V175" s="71" t="s">
        <v>484</v>
      </c>
      <c r="W175" s="13" t="s">
        <v>486</v>
      </c>
      <c r="X175" s="72" t="s">
        <v>266</v>
      </c>
      <c r="Y175" s="110" t="s">
        <v>487</v>
      </c>
    </row>
    <row r="176" spans="1:25" ht="30" customHeight="1" hidden="1">
      <c r="A176" s="664" t="s">
        <v>307</v>
      </c>
      <c r="B176" s="665"/>
      <c r="C176" s="665"/>
      <c r="D176" s="666"/>
      <c r="E176" s="682" t="s">
        <v>308</v>
      </c>
      <c r="F176" s="652" t="s">
        <v>104</v>
      </c>
      <c r="G176" s="655"/>
      <c r="H176" s="661"/>
      <c r="I176" s="661"/>
      <c r="J176" s="661"/>
      <c r="K176" s="661"/>
      <c r="L176" s="661"/>
      <c r="M176" s="675" t="s">
        <v>105</v>
      </c>
      <c r="N176" s="678"/>
      <c r="O176" s="681" t="s">
        <v>488</v>
      </c>
      <c r="P176" s="666"/>
      <c r="Q176" s="658" t="s">
        <v>636</v>
      </c>
      <c r="R176" s="690" t="s">
        <v>489</v>
      </c>
      <c r="S176" s="134"/>
      <c r="T176" s="107" t="s">
        <v>490</v>
      </c>
      <c r="U176" s="108" t="s">
        <v>491</v>
      </c>
      <c r="V176" s="108" t="s">
        <v>492</v>
      </c>
      <c r="W176" s="180" t="s">
        <v>493</v>
      </c>
      <c r="X176" s="72" t="s">
        <v>265</v>
      </c>
      <c r="Y176" s="110" t="s">
        <v>494</v>
      </c>
    </row>
    <row r="177" spans="1:25" ht="30" customHeight="1" hidden="1">
      <c r="A177" s="667"/>
      <c r="B177" s="668"/>
      <c r="C177" s="668"/>
      <c r="D177" s="669"/>
      <c r="E177" s="683"/>
      <c r="F177" s="653"/>
      <c r="G177" s="656"/>
      <c r="H177" s="662"/>
      <c r="I177" s="662"/>
      <c r="J177" s="662"/>
      <c r="K177" s="662"/>
      <c r="L177" s="662"/>
      <c r="M177" s="676"/>
      <c r="N177" s="679"/>
      <c r="O177" s="667"/>
      <c r="P177" s="669"/>
      <c r="Q177" s="659"/>
      <c r="R177" s="650"/>
      <c r="S177" s="134"/>
      <c r="T177" s="107" t="s">
        <v>495</v>
      </c>
      <c r="U177" s="108" t="s">
        <v>496</v>
      </c>
      <c r="V177" s="74"/>
      <c r="W177" s="13"/>
      <c r="X177" s="72" t="s">
        <v>265</v>
      </c>
      <c r="Y177" s="110" t="s">
        <v>494</v>
      </c>
    </row>
    <row r="178" spans="1:25" ht="30" customHeight="1" hidden="1">
      <c r="A178" s="670"/>
      <c r="B178" s="671"/>
      <c r="C178" s="671"/>
      <c r="D178" s="672"/>
      <c r="E178" s="684"/>
      <c r="F178" s="654"/>
      <c r="G178" s="657"/>
      <c r="H178" s="663"/>
      <c r="I178" s="663"/>
      <c r="J178" s="663"/>
      <c r="K178" s="663"/>
      <c r="L178" s="663"/>
      <c r="M178" s="677"/>
      <c r="N178" s="680"/>
      <c r="O178" s="670"/>
      <c r="P178" s="672"/>
      <c r="Q178" s="660"/>
      <c r="R178" s="146" t="s">
        <v>497</v>
      </c>
      <c r="S178" s="134"/>
      <c r="T178" s="107" t="s">
        <v>498</v>
      </c>
      <c r="U178" s="108" t="s">
        <v>499</v>
      </c>
      <c r="V178" s="74"/>
      <c r="W178" s="13"/>
      <c r="X178" s="72" t="s">
        <v>265</v>
      </c>
      <c r="Y178" s="110" t="s">
        <v>500</v>
      </c>
    </row>
    <row r="179" spans="1:25" ht="72" customHeight="1" hidden="1">
      <c r="A179" s="673" t="s">
        <v>501</v>
      </c>
      <c r="B179" s="674"/>
      <c r="C179" s="674"/>
      <c r="D179" s="674"/>
      <c r="E179" s="7" t="s">
        <v>502</v>
      </c>
      <c r="F179" s="157"/>
      <c r="G179" s="176"/>
      <c r="H179" s="177"/>
      <c r="I179" s="177"/>
      <c r="J179" s="177"/>
      <c r="K179" s="177"/>
      <c r="L179" s="177"/>
      <c r="M179" s="178" t="s">
        <v>503</v>
      </c>
      <c r="N179" s="173"/>
      <c r="O179" s="637" t="s">
        <v>504</v>
      </c>
      <c r="P179" s="638"/>
      <c r="Q179" s="76" t="s">
        <v>636</v>
      </c>
      <c r="R179" s="174" t="s">
        <v>505</v>
      </c>
      <c r="S179" s="106"/>
      <c r="T179" s="107" t="s">
        <v>506</v>
      </c>
      <c r="U179" s="108" t="s">
        <v>507</v>
      </c>
      <c r="V179" s="71" t="s">
        <v>508</v>
      </c>
      <c r="W179" s="13" t="s">
        <v>509</v>
      </c>
      <c r="X179" s="72" t="s">
        <v>265</v>
      </c>
      <c r="Y179" s="110" t="s">
        <v>510</v>
      </c>
    </row>
    <row r="180" spans="1:25" s="189" customFormat="1" ht="9" customHeight="1">
      <c r="A180" s="181"/>
      <c r="B180" s="182"/>
      <c r="C180" s="182"/>
      <c r="D180" s="182"/>
      <c r="E180" s="182"/>
      <c r="F180" s="183"/>
      <c r="G180" s="184"/>
      <c r="H180" s="184"/>
      <c r="I180" s="184"/>
      <c r="J180" s="184"/>
      <c r="K180" s="184"/>
      <c r="L180" s="184"/>
      <c r="M180" s="184"/>
      <c r="N180" s="185"/>
      <c r="O180" s="186"/>
      <c r="P180" s="183"/>
      <c r="Q180" s="187"/>
      <c r="R180" s="188"/>
      <c r="T180" s="190"/>
      <c r="W180" s="182"/>
      <c r="X180" s="191"/>
      <c r="Y180" s="191"/>
    </row>
    <row r="181" spans="3:16" ht="9.75">
      <c r="C181" s="192"/>
      <c r="I181" s="194"/>
      <c r="J181" s="194"/>
      <c r="K181" s="194"/>
      <c r="L181" s="194"/>
      <c r="M181" s="194"/>
      <c r="N181" s="194"/>
      <c r="O181" s="194"/>
      <c r="P181" s="195"/>
    </row>
    <row r="202" ht="9.75" customHeight="1" hidden="1">
      <c r="N202" s="199"/>
    </row>
    <row r="203" ht="9.75" customHeight="1" hidden="1">
      <c r="N203" s="199" t="s">
        <v>511</v>
      </c>
    </row>
    <row r="204" ht="9.75" customHeight="1" hidden="1">
      <c r="N204" s="199" t="s">
        <v>512</v>
      </c>
    </row>
    <row r="205" ht="9.75" customHeight="1" hidden="1">
      <c r="N205" s="199" t="s">
        <v>513</v>
      </c>
    </row>
    <row r="206" ht="14.25" customHeight="1" hidden="1">
      <c r="N206" s="199" t="s">
        <v>514</v>
      </c>
    </row>
  </sheetData>
  <sheetProtection/>
  <mergeCells count="367">
    <mergeCell ref="A1:Y1"/>
    <mergeCell ref="A11:Y11"/>
    <mergeCell ref="R82:R86"/>
    <mergeCell ref="R165:R167"/>
    <mergeCell ref="R67:R71"/>
    <mergeCell ref="R72:R73"/>
    <mergeCell ref="R74:R76"/>
    <mergeCell ref="R31:R33"/>
    <mergeCell ref="R41:R42"/>
    <mergeCell ref="R51:R54"/>
    <mergeCell ref="R108:R122"/>
    <mergeCell ref="R125:R128"/>
    <mergeCell ref="R135:R136"/>
    <mergeCell ref="R17:R20"/>
    <mergeCell ref="R138:R140"/>
    <mergeCell ref="R141:R144"/>
    <mergeCell ref="R22:R28"/>
    <mergeCell ref="R29:R30"/>
    <mergeCell ref="R56:R59"/>
    <mergeCell ref="R61:R63"/>
    <mergeCell ref="S168:U168"/>
    <mergeCell ref="S173:U173"/>
    <mergeCell ref="R176:R177"/>
    <mergeCell ref="Q165:Q167"/>
    <mergeCell ref="R173:R174"/>
    <mergeCell ref="S165:S166"/>
    <mergeCell ref="R168:R172"/>
    <mergeCell ref="A176:D178"/>
    <mergeCell ref="A179:D179"/>
    <mergeCell ref="O179:P179"/>
    <mergeCell ref="L176:L178"/>
    <mergeCell ref="M176:M178"/>
    <mergeCell ref="N176:N178"/>
    <mergeCell ref="O176:P178"/>
    <mergeCell ref="H176:H178"/>
    <mergeCell ref="I176:I178"/>
    <mergeCell ref="E176:E178"/>
    <mergeCell ref="F176:F178"/>
    <mergeCell ref="G176:G178"/>
    <mergeCell ref="Q168:Q174"/>
    <mergeCell ref="Q176:Q178"/>
    <mergeCell ref="H168:H174"/>
    <mergeCell ref="I168:I174"/>
    <mergeCell ref="J168:J174"/>
    <mergeCell ref="K168:K174"/>
    <mergeCell ref="J176:J178"/>
    <mergeCell ref="K176:K178"/>
    <mergeCell ref="B175:D175"/>
    <mergeCell ref="O175:P175"/>
    <mergeCell ref="L168:L174"/>
    <mergeCell ref="M168:M174"/>
    <mergeCell ref="N168:N174"/>
    <mergeCell ref="O168:P174"/>
    <mergeCell ref="B168:D174"/>
    <mergeCell ref="E168:E174"/>
    <mergeCell ref="F168:F174"/>
    <mergeCell ref="G168:G174"/>
    <mergeCell ref="N165:N167"/>
    <mergeCell ref="O165:P167"/>
    <mergeCell ref="H165:H167"/>
    <mergeCell ref="I165:I167"/>
    <mergeCell ref="J165:J167"/>
    <mergeCell ref="K165:K167"/>
    <mergeCell ref="L165:L167"/>
    <mergeCell ref="M165:M167"/>
    <mergeCell ref="B165:D167"/>
    <mergeCell ref="E165:E167"/>
    <mergeCell ref="F165:F167"/>
    <mergeCell ref="G165:G167"/>
    <mergeCell ref="Q153:Q163"/>
    <mergeCell ref="S153:U153"/>
    <mergeCell ref="S154:S155"/>
    <mergeCell ref="S157:U157"/>
    <mergeCell ref="R153:R156"/>
    <mergeCell ref="R157:R163"/>
    <mergeCell ref="L153:L163"/>
    <mergeCell ref="M153:M163"/>
    <mergeCell ref="N153:N163"/>
    <mergeCell ref="O153:P163"/>
    <mergeCell ref="H153:H163"/>
    <mergeCell ref="I153:I163"/>
    <mergeCell ref="J153:J163"/>
    <mergeCell ref="K153:K163"/>
    <mergeCell ref="S138:U138"/>
    <mergeCell ref="S139:S140"/>
    <mergeCell ref="S141:U141"/>
    <mergeCell ref="S145:U145"/>
    <mergeCell ref="S150:U150"/>
    <mergeCell ref="R145:R149"/>
    <mergeCell ref="R150:R152"/>
    <mergeCell ref="B153:D163"/>
    <mergeCell ref="E153:E163"/>
    <mergeCell ref="F153:F163"/>
    <mergeCell ref="G153:G163"/>
    <mergeCell ref="B138:D152"/>
    <mergeCell ref="E138:E152"/>
    <mergeCell ref="F138:F152"/>
    <mergeCell ref="G138:G152"/>
    <mergeCell ref="Q134:Q136"/>
    <mergeCell ref="L138:L152"/>
    <mergeCell ref="M138:M152"/>
    <mergeCell ref="N138:N152"/>
    <mergeCell ref="O138:P152"/>
    <mergeCell ref="J138:J152"/>
    <mergeCell ref="K138:K152"/>
    <mergeCell ref="Q138:Q152"/>
    <mergeCell ref="H138:H152"/>
    <mergeCell ref="I138:I152"/>
    <mergeCell ref="S135:S136"/>
    <mergeCell ref="B137:D137"/>
    <mergeCell ref="O137:P137"/>
    <mergeCell ref="K134:K136"/>
    <mergeCell ref="L134:L136"/>
    <mergeCell ref="M134:M136"/>
    <mergeCell ref="N134:N136"/>
    <mergeCell ref="O134:P136"/>
    <mergeCell ref="C133:D133"/>
    <mergeCell ref="O133:P133"/>
    <mergeCell ref="S133:U133"/>
    <mergeCell ref="B134:D136"/>
    <mergeCell ref="E134:E136"/>
    <mergeCell ref="F134:F136"/>
    <mergeCell ref="G134:G136"/>
    <mergeCell ref="H134:H136"/>
    <mergeCell ref="I134:I136"/>
    <mergeCell ref="J134:J136"/>
    <mergeCell ref="H123:H132"/>
    <mergeCell ref="I123:I132"/>
    <mergeCell ref="J123:J132"/>
    <mergeCell ref="K123:K132"/>
    <mergeCell ref="Q123:Q132"/>
    <mergeCell ref="S123:U123"/>
    <mergeCell ref="S125:S126"/>
    <mergeCell ref="S127:S128"/>
    <mergeCell ref="S129:S130"/>
    <mergeCell ref="S131:S132"/>
    <mergeCell ref="M108:M122"/>
    <mergeCell ref="N108:N122"/>
    <mergeCell ref="L123:L132"/>
    <mergeCell ref="M123:M132"/>
    <mergeCell ref="N123:N132"/>
    <mergeCell ref="O123:P132"/>
    <mergeCell ref="S119:S120"/>
    <mergeCell ref="T109:U109"/>
    <mergeCell ref="C123:D132"/>
    <mergeCell ref="E123:E132"/>
    <mergeCell ref="F123:F132"/>
    <mergeCell ref="G123:G132"/>
    <mergeCell ref="Q108:Q122"/>
    <mergeCell ref="S108:U108"/>
    <mergeCell ref="S121:S122"/>
    <mergeCell ref="L108:L122"/>
    <mergeCell ref="C108:D122"/>
    <mergeCell ref="E108:E122"/>
    <mergeCell ref="F108:F122"/>
    <mergeCell ref="G108:G122"/>
    <mergeCell ref="W108:W120"/>
    <mergeCell ref="S110:U110"/>
    <mergeCell ref="S111:S112"/>
    <mergeCell ref="S113:S114"/>
    <mergeCell ref="S115:S116"/>
    <mergeCell ref="S117:S118"/>
    <mergeCell ref="B104:D106"/>
    <mergeCell ref="E104:E106"/>
    <mergeCell ref="F104:F106"/>
    <mergeCell ref="G104:G106"/>
    <mergeCell ref="H104:H106"/>
    <mergeCell ref="O108:P122"/>
    <mergeCell ref="H108:H122"/>
    <mergeCell ref="I108:I122"/>
    <mergeCell ref="J108:J122"/>
    <mergeCell ref="K108:K122"/>
    <mergeCell ref="S65:U65"/>
    <mergeCell ref="M104:M106"/>
    <mergeCell ref="N104:N106"/>
    <mergeCell ref="O104:P106"/>
    <mergeCell ref="Q104:Q106"/>
    <mergeCell ref="S102:S103"/>
    <mergeCell ref="R104:R106"/>
    <mergeCell ref="S85:U85"/>
    <mergeCell ref="S86:S87"/>
    <mergeCell ref="S88:U88"/>
    <mergeCell ref="I104:I106"/>
    <mergeCell ref="J104:J106"/>
    <mergeCell ref="K104:K106"/>
    <mergeCell ref="L104:L106"/>
    <mergeCell ref="S94:S95"/>
    <mergeCell ref="S96:S97"/>
    <mergeCell ref="S98:U98"/>
    <mergeCell ref="S101:U101"/>
    <mergeCell ref="Q65:Q103"/>
    <mergeCell ref="S66:U66"/>
    <mergeCell ref="S73:S74"/>
    <mergeCell ref="S75:S76"/>
    <mergeCell ref="C65:D103"/>
    <mergeCell ref="E65:E103"/>
    <mergeCell ref="F65:F103"/>
    <mergeCell ref="G65:G103"/>
    <mergeCell ref="S89:S90"/>
    <mergeCell ref="S91:S92"/>
    <mergeCell ref="L65:L103"/>
    <mergeCell ref="H65:H103"/>
    <mergeCell ref="I65:I103"/>
    <mergeCell ref="J65:J103"/>
    <mergeCell ref="K65:K103"/>
    <mergeCell ref="M65:M103"/>
    <mergeCell ref="N65:N103"/>
    <mergeCell ref="O65:P103"/>
    <mergeCell ref="H51:H64"/>
    <mergeCell ref="I51:I64"/>
    <mergeCell ref="J51:J64"/>
    <mergeCell ref="K51:K64"/>
    <mergeCell ref="Q51:Q64"/>
    <mergeCell ref="S51:U51"/>
    <mergeCell ref="S53:S54"/>
    <mergeCell ref="S55:U55"/>
    <mergeCell ref="S57:S59"/>
    <mergeCell ref="S60:U60"/>
    <mergeCell ref="C51:D64"/>
    <mergeCell ref="E51:E64"/>
    <mergeCell ref="F51:F64"/>
    <mergeCell ref="G51:G64"/>
    <mergeCell ref="O46:P49"/>
    <mergeCell ref="Q46:Q49"/>
    <mergeCell ref="L51:L64"/>
    <mergeCell ref="M51:M64"/>
    <mergeCell ref="N51:N64"/>
    <mergeCell ref="O51:P64"/>
    <mergeCell ref="J46:J49"/>
    <mergeCell ref="S46:U46"/>
    <mergeCell ref="S50:U50"/>
    <mergeCell ref="K46:K49"/>
    <mergeCell ref="L46:L49"/>
    <mergeCell ref="M46:M49"/>
    <mergeCell ref="N46:N49"/>
    <mergeCell ref="C46:D49"/>
    <mergeCell ref="E46:E49"/>
    <mergeCell ref="F46:F49"/>
    <mergeCell ref="G46:G49"/>
    <mergeCell ref="H46:H49"/>
    <mergeCell ref="I46:I49"/>
    <mergeCell ref="O40:P45"/>
    <mergeCell ref="O36:P39"/>
    <mergeCell ref="Q36:Q39"/>
    <mergeCell ref="Q40:Q45"/>
    <mergeCell ref="S40:U40"/>
    <mergeCell ref="S41:S42"/>
    <mergeCell ref="S43:S44"/>
    <mergeCell ref="N36:N39"/>
    <mergeCell ref="C40:D45"/>
    <mergeCell ref="E40:E45"/>
    <mergeCell ref="F40:F45"/>
    <mergeCell ref="G40:G45"/>
    <mergeCell ref="H40:H45"/>
    <mergeCell ref="I40:I45"/>
    <mergeCell ref="L40:L45"/>
    <mergeCell ref="M40:M45"/>
    <mergeCell ref="N40:N45"/>
    <mergeCell ref="J36:J39"/>
    <mergeCell ref="J40:J45"/>
    <mergeCell ref="K40:K45"/>
    <mergeCell ref="K36:K39"/>
    <mergeCell ref="L36:L39"/>
    <mergeCell ref="M36:M39"/>
    <mergeCell ref="Q29:Q30"/>
    <mergeCell ref="O31:P33"/>
    <mergeCell ref="Q31:Q33"/>
    <mergeCell ref="S32:S33"/>
    <mergeCell ref="C36:D39"/>
    <mergeCell ref="E36:E39"/>
    <mergeCell ref="F36:F39"/>
    <mergeCell ref="G36:G39"/>
    <mergeCell ref="H36:H39"/>
    <mergeCell ref="I36:I39"/>
    <mergeCell ref="M31:M33"/>
    <mergeCell ref="N31:N33"/>
    <mergeCell ref="A31:A33"/>
    <mergeCell ref="B31:D33"/>
    <mergeCell ref="E31:E33"/>
    <mergeCell ref="F31:F33"/>
    <mergeCell ref="G31:G33"/>
    <mergeCell ref="H31:H33"/>
    <mergeCell ref="J29:J30"/>
    <mergeCell ref="O29:P30"/>
    <mergeCell ref="I31:I33"/>
    <mergeCell ref="J31:J33"/>
    <mergeCell ref="K29:K30"/>
    <mergeCell ref="L29:L30"/>
    <mergeCell ref="M29:M30"/>
    <mergeCell ref="N29:N30"/>
    <mergeCell ref="K31:K33"/>
    <mergeCell ref="L31:L33"/>
    <mergeCell ref="B29:D30"/>
    <mergeCell ref="E29:E30"/>
    <mergeCell ref="F29:F30"/>
    <mergeCell ref="G29:G30"/>
    <mergeCell ref="H29:H30"/>
    <mergeCell ref="I29:I30"/>
    <mergeCell ref="B21:D28"/>
    <mergeCell ref="E21:E28"/>
    <mergeCell ref="F21:F28"/>
    <mergeCell ref="G21:G28"/>
    <mergeCell ref="H21:H28"/>
    <mergeCell ref="M17:M20"/>
    <mergeCell ref="J17:J20"/>
    <mergeCell ref="K17:K20"/>
    <mergeCell ref="M21:M28"/>
    <mergeCell ref="N21:N28"/>
    <mergeCell ref="O21:P28"/>
    <mergeCell ref="I17:I20"/>
    <mergeCell ref="I21:I28"/>
    <mergeCell ref="J21:J28"/>
    <mergeCell ref="K21:K28"/>
    <mergeCell ref="L21:L28"/>
    <mergeCell ref="L17:L20"/>
    <mergeCell ref="A17:A20"/>
    <mergeCell ref="B17:D20"/>
    <mergeCell ref="E17:E20"/>
    <mergeCell ref="F17:F20"/>
    <mergeCell ref="G17:G20"/>
    <mergeCell ref="H17:H20"/>
    <mergeCell ref="O13:P13"/>
    <mergeCell ref="R12:R13"/>
    <mergeCell ref="N17:N20"/>
    <mergeCell ref="O17:P20"/>
    <mergeCell ref="Q14:Q15"/>
    <mergeCell ref="R14:R15"/>
    <mergeCell ref="N12:N13"/>
    <mergeCell ref="O12:P12"/>
    <mergeCell ref="Q17:Q20"/>
    <mergeCell ref="Q12:Q13"/>
    <mergeCell ref="L14:L15"/>
    <mergeCell ref="M14:M15"/>
    <mergeCell ref="N14:N15"/>
    <mergeCell ref="O14:P15"/>
    <mergeCell ref="J14:J15"/>
    <mergeCell ref="K14:K15"/>
    <mergeCell ref="A12:D13"/>
    <mergeCell ref="E12:E13"/>
    <mergeCell ref="F12:F13"/>
    <mergeCell ref="G12:M12"/>
    <mergeCell ref="A14:D15"/>
    <mergeCell ref="E14:E15"/>
    <mergeCell ref="F14:F15"/>
    <mergeCell ref="G14:G15"/>
    <mergeCell ref="H14:H15"/>
    <mergeCell ref="I14:I15"/>
    <mergeCell ref="S12:S13"/>
    <mergeCell ref="T12:U13"/>
    <mergeCell ref="V12:V13"/>
    <mergeCell ref="Y12:Y13"/>
    <mergeCell ref="X61:X62"/>
    <mergeCell ref="W12:W13"/>
    <mergeCell ref="X12:X13"/>
    <mergeCell ref="S25:S26"/>
    <mergeCell ref="S27:S28"/>
    <mergeCell ref="S61:S62"/>
    <mergeCell ref="Q21:Q28"/>
    <mergeCell ref="S21:U21"/>
    <mergeCell ref="X94:X95"/>
    <mergeCell ref="Z96:Z97"/>
    <mergeCell ref="X86:X87"/>
    <mergeCell ref="X89:X90"/>
    <mergeCell ref="X96:X97"/>
    <mergeCell ref="Y61:Y62"/>
    <mergeCell ref="Y94:Y95"/>
    <mergeCell ref="Y96:Y97"/>
  </mergeCells>
  <conditionalFormatting sqref="Q180:R180">
    <cfRule type="cellIs" priority="1" dxfId="8" operator="equal" stopIfTrue="1">
      <formula>0</formula>
    </cfRule>
  </conditionalFormatting>
  <conditionalFormatting sqref="R29 Q179:R179 Q175:R176 Q14:Q29 R16:R17 R14 R21:R22 Q31:Q168 R31 R34:R41 R43:R51 R55:R56 R60:R61 R65:R67 R72 R74 R82 R168 R123:R135 R137:R138 R141:R153 R157 R164:R165 R87:R108">
    <cfRule type="cellIs" priority="2" dxfId="9" operator="equal" stopIfTrue="1">
      <formula>0</formula>
    </cfRule>
    <cfRule type="cellIs" priority="3" dxfId="10" operator="greaterThanOrEqual" stopIfTrue="1">
      <formula>2</formula>
    </cfRule>
  </conditionalFormatting>
  <conditionalFormatting sqref="N179 N175:N176 N14:N168">
    <cfRule type="cellIs" priority="4" dxfId="9" operator="equal" stopIfTrue="1">
      <formula>"不適合"</formula>
    </cfRule>
  </conditionalFormatting>
  <dataValidations count="6">
    <dataValidation type="list" allowBlank="1" showInputMessage="1" showErrorMessage="1" sqref="N180">
      <formula1>$N$202:$N$206</formula1>
    </dataValidation>
    <dataValidation type="list" allowBlank="1" showInputMessage="1" showErrorMessage="1" sqref="N17:N33 N14:N15 N179 N137:N163 N165:N167 N175:N176">
      <formula1>$N$184:$N$187</formula1>
    </dataValidation>
    <dataValidation type="list" allowBlank="1" showInputMessage="1" showErrorMessage="1" sqref="S158:S163 S165:S167 S14:S15 S17:S20 S96:S97 S36:S39 S175:S179 S47:S49 S52:S54 S56:S59 S61:S64 S67:S84 S86:S87 S41:S45 S99:S100 S102:S106 S111:S122 S124:S132 S134:S137 S139:S140 S142:S144 S146:S149 S151:S152 S154:S156 S22:S33 S89:S94">
      <formula1>$S$184:$S$188</formula1>
    </dataValidation>
    <dataValidation type="list" allowBlank="1" showInputMessage="1" showErrorMessage="1" sqref="N36:N49 N51:N106 N108:N136">
      <formula1>$N$184:$N$188</formula1>
    </dataValidation>
    <dataValidation type="list" allowBlank="1" showInputMessage="1" showErrorMessage="1" sqref="N168">
      <formula1>$N$180:$N$183</formula1>
    </dataValidation>
    <dataValidation type="list" allowBlank="1" showInputMessage="1" showErrorMessage="1" sqref="S169:S174">
      <formula1>$S$180:$S$184</formula1>
    </dataValidation>
  </dataValidations>
  <printOptions/>
  <pageMargins left="0.2" right="0.3" top="0.23" bottom="0.4" header="0.2" footer="0.2"/>
  <pageSetup fitToHeight="0" fitToWidth="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R24"/>
  <sheetViews>
    <sheetView showGridLines="0" tabSelected="1" zoomScale="50" zoomScaleNormal="50" zoomScalePageLayoutView="0" workbookViewId="0" topLeftCell="A1">
      <selection activeCell="S25" sqref="S25"/>
    </sheetView>
  </sheetViews>
  <sheetFormatPr defaultColWidth="9.00390625" defaultRowHeight="13.5"/>
  <cols>
    <col min="1" max="8" width="9.00390625" style="457" customWidth="1"/>
    <col min="9" max="9" width="14.50390625" style="457" customWidth="1"/>
    <col min="10" max="16384" width="9.00390625" style="457" customWidth="1"/>
  </cols>
  <sheetData>
    <row r="1" ht="17.25">
      <c r="A1" s="463" t="s">
        <v>758</v>
      </c>
    </row>
    <row r="2" ht="33.75" customHeight="1">
      <c r="R2" s="458" t="s">
        <v>655</v>
      </c>
    </row>
    <row r="3" ht="19.5" customHeight="1">
      <c r="A3" s="459" t="s">
        <v>681</v>
      </c>
    </row>
    <row r="4" ht="19.5" customHeight="1"/>
    <row r="5" ht="19.5" customHeight="1">
      <c r="A5" s="457" t="s">
        <v>646</v>
      </c>
    </row>
    <row r="6" ht="19.5" customHeight="1"/>
    <row r="7" ht="19.5" customHeight="1" thickBot="1">
      <c r="A7" s="457" t="s">
        <v>647</v>
      </c>
    </row>
    <row r="8" spans="1:9" ht="19.5" customHeight="1">
      <c r="A8" s="695" t="s">
        <v>648</v>
      </c>
      <c r="B8" s="696"/>
      <c r="C8" s="697"/>
      <c r="D8" s="705"/>
      <c r="E8" s="706"/>
      <c r="F8" s="706"/>
      <c r="G8" s="706"/>
      <c r="H8" s="706"/>
      <c r="I8" s="707"/>
    </row>
    <row r="9" spans="1:9" ht="19.5" customHeight="1">
      <c r="A9" s="698" t="s">
        <v>649</v>
      </c>
      <c r="B9" s="699"/>
      <c r="C9" s="700"/>
      <c r="D9" s="708"/>
      <c r="E9" s="709"/>
      <c r="F9" s="709"/>
      <c r="G9" s="709"/>
      <c r="H9" s="709"/>
      <c r="I9" s="710"/>
    </row>
    <row r="10" spans="1:9" ht="19.5" customHeight="1">
      <c r="A10" s="698" t="s">
        <v>650</v>
      </c>
      <c r="B10" s="699"/>
      <c r="C10" s="700"/>
      <c r="D10" s="708"/>
      <c r="E10" s="709"/>
      <c r="F10" s="709"/>
      <c r="G10" s="709"/>
      <c r="H10" s="709"/>
      <c r="I10" s="710"/>
    </row>
    <row r="11" spans="1:9" ht="19.5" customHeight="1">
      <c r="A11" s="698" t="s">
        <v>669</v>
      </c>
      <c r="B11" s="699"/>
      <c r="C11" s="700"/>
      <c r="D11" s="708"/>
      <c r="E11" s="709"/>
      <c r="F11" s="709"/>
      <c r="G11" s="709"/>
      <c r="H11" s="709"/>
      <c r="I11" s="710"/>
    </row>
    <row r="12" spans="1:9" ht="19.5" customHeight="1">
      <c r="A12" s="698" t="s">
        <v>651</v>
      </c>
      <c r="B12" s="699"/>
      <c r="C12" s="700"/>
      <c r="D12" s="708"/>
      <c r="E12" s="709"/>
      <c r="F12" s="709"/>
      <c r="G12" s="709"/>
      <c r="H12" s="709"/>
      <c r="I12" s="710"/>
    </row>
    <row r="13" spans="1:9" ht="19.5" customHeight="1">
      <c r="A13" s="698" t="s">
        <v>652</v>
      </c>
      <c r="B13" s="699"/>
      <c r="C13" s="700"/>
      <c r="D13" s="708"/>
      <c r="E13" s="709"/>
      <c r="F13" s="709"/>
      <c r="G13" s="709"/>
      <c r="H13" s="709"/>
      <c r="I13" s="710"/>
    </row>
    <row r="14" spans="1:9" ht="19.5" customHeight="1" thickBot="1">
      <c r="A14" s="714" t="s">
        <v>670</v>
      </c>
      <c r="B14" s="715"/>
      <c r="C14" s="716"/>
      <c r="D14" s="717"/>
      <c r="E14" s="718"/>
      <c r="F14" s="718"/>
      <c r="G14" s="718"/>
      <c r="H14" s="718"/>
      <c r="I14" s="719"/>
    </row>
    <row r="15" ht="19.5" customHeight="1"/>
    <row r="16" ht="19.5" customHeight="1" thickBot="1">
      <c r="A16" s="457" t="s">
        <v>653</v>
      </c>
    </row>
    <row r="17" spans="1:9" ht="19.5" customHeight="1" thickBot="1">
      <c r="A17" s="720" t="s">
        <v>654</v>
      </c>
      <c r="B17" s="701"/>
      <c r="C17" s="701"/>
      <c r="D17" s="701"/>
      <c r="E17" s="701"/>
      <c r="F17" s="701"/>
      <c r="G17" s="701"/>
      <c r="H17" s="701" t="s">
        <v>679</v>
      </c>
      <c r="I17" s="702"/>
    </row>
    <row r="18" spans="1:9" ht="19.5" customHeight="1" thickTop="1">
      <c r="A18" s="460" t="s">
        <v>671</v>
      </c>
      <c r="B18" s="723" t="s">
        <v>366</v>
      </c>
      <c r="C18" s="724"/>
      <c r="D18" s="724"/>
      <c r="E18" s="724"/>
      <c r="F18" s="724"/>
      <c r="G18" s="724"/>
      <c r="H18" s="703"/>
      <c r="I18" s="704"/>
    </row>
    <row r="19" spans="1:9" ht="19.5" customHeight="1">
      <c r="A19" s="461" t="s">
        <v>672</v>
      </c>
      <c r="B19" s="711" t="s">
        <v>367</v>
      </c>
      <c r="C19" s="699"/>
      <c r="D19" s="699"/>
      <c r="E19" s="699"/>
      <c r="F19" s="699"/>
      <c r="G19" s="699"/>
      <c r="H19" s="721"/>
      <c r="I19" s="722"/>
    </row>
    <row r="20" spans="1:9" ht="19.5" customHeight="1">
      <c r="A20" s="461" t="s">
        <v>673</v>
      </c>
      <c r="B20" s="711" t="s">
        <v>368</v>
      </c>
      <c r="C20" s="699"/>
      <c r="D20" s="699"/>
      <c r="E20" s="699"/>
      <c r="F20" s="699"/>
      <c r="G20" s="699"/>
      <c r="H20" s="721"/>
      <c r="I20" s="722"/>
    </row>
    <row r="21" spans="1:9" ht="19.5" customHeight="1">
      <c r="A21" s="461" t="s">
        <v>674</v>
      </c>
      <c r="B21" s="711" t="s">
        <v>369</v>
      </c>
      <c r="C21" s="699"/>
      <c r="D21" s="699"/>
      <c r="E21" s="699"/>
      <c r="F21" s="699"/>
      <c r="G21" s="699"/>
      <c r="H21" s="721"/>
      <c r="I21" s="722"/>
    </row>
    <row r="22" spans="1:9" ht="19.5" customHeight="1">
      <c r="A22" s="461" t="s">
        <v>675</v>
      </c>
      <c r="B22" s="711" t="s">
        <v>370</v>
      </c>
      <c r="C22" s="699"/>
      <c r="D22" s="699"/>
      <c r="E22" s="699"/>
      <c r="F22" s="699"/>
      <c r="G22" s="699"/>
      <c r="H22" s="721"/>
      <c r="I22" s="722"/>
    </row>
    <row r="23" spans="1:9" ht="19.5" customHeight="1">
      <c r="A23" s="461" t="s">
        <v>676</v>
      </c>
      <c r="B23" s="711" t="s">
        <v>371</v>
      </c>
      <c r="C23" s="699"/>
      <c r="D23" s="699"/>
      <c r="E23" s="699"/>
      <c r="F23" s="699"/>
      <c r="G23" s="699"/>
      <c r="H23" s="721"/>
      <c r="I23" s="722"/>
    </row>
    <row r="24" spans="1:9" ht="19.5" customHeight="1" thickBot="1">
      <c r="A24" s="462" t="s">
        <v>677</v>
      </c>
      <c r="B24" s="712" t="s">
        <v>678</v>
      </c>
      <c r="C24" s="713"/>
      <c r="D24" s="713"/>
      <c r="E24" s="713"/>
      <c r="F24" s="713"/>
      <c r="G24" s="713"/>
      <c r="H24" s="713"/>
      <c r="I24" s="725"/>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sheetData>
  <sheetProtection password="C7FC" sheet="1"/>
  <mergeCells count="30">
    <mergeCell ref="H19:I19"/>
    <mergeCell ref="B18:G18"/>
    <mergeCell ref="B19:G19"/>
    <mergeCell ref="H24:I24"/>
    <mergeCell ref="H20:I20"/>
    <mergeCell ref="H21:I21"/>
    <mergeCell ref="H22:I22"/>
    <mergeCell ref="H23:I23"/>
    <mergeCell ref="B21:G21"/>
    <mergeCell ref="B22:G22"/>
    <mergeCell ref="B23:G23"/>
    <mergeCell ref="B24:G24"/>
    <mergeCell ref="B20:G20"/>
    <mergeCell ref="A12:C12"/>
    <mergeCell ref="A13:C13"/>
    <mergeCell ref="A14:C14"/>
    <mergeCell ref="D12:I12"/>
    <mergeCell ref="D13:I13"/>
    <mergeCell ref="D14:I14"/>
    <mergeCell ref="A17:G17"/>
    <mergeCell ref="A8:C8"/>
    <mergeCell ref="A9:C9"/>
    <mergeCell ref="A10:C10"/>
    <mergeCell ref="A11:C11"/>
    <mergeCell ref="H17:I17"/>
    <mergeCell ref="H18:I18"/>
    <mergeCell ref="D8:I8"/>
    <mergeCell ref="D9:I9"/>
    <mergeCell ref="D10:I10"/>
    <mergeCell ref="D11:I11"/>
  </mergeCells>
  <printOptions horizontalCentered="1"/>
  <pageMargins left="0.7480314960629921" right="0.7480314960629921" top="0.984251968503937" bottom="0.984251968503937" header="0.5118110236220472" footer="0.5118110236220472"/>
  <pageSetup firstPageNumber="87" useFirstPageNumber="1" fitToHeight="0" fitToWidth="1" horizontalDpi="600" verticalDpi="600" orientation="landscape" paperSize="9" scale="79" r:id="rId3"/>
  <headerFooter alignWithMargins="0">
    <oddFooter>&amp;C&amp;P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5"/>
  <dimension ref="A2:AK98"/>
  <sheetViews>
    <sheetView view="pageBreakPreview" zoomScale="85" zoomScaleNormal="150" zoomScaleSheetLayoutView="85" zoomScalePageLayoutView="0" workbookViewId="0" topLeftCell="A1">
      <pane xSplit="4" ySplit="6" topLeftCell="E7" activePane="bottomRight" state="frozen"/>
      <selection pane="topLeft" activeCell="H53" sqref="H53"/>
      <selection pane="topRight" activeCell="H53" sqref="H53"/>
      <selection pane="bottomLeft" activeCell="H53" sqref="H53"/>
      <selection pane="bottomRight" activeCell="H99" sqref="H99"/>
    </sheetView>
  </sheetViews>
  <sheetFormatPr defaultColWidth="9.00390625" defaultRowHeight="13.5"/>
  <cols>
    <col min="1" max="2" width="1.625" style="332" customWidth="1"/>
    <col min="3" max="3" width="5.125" style="332" customWidth="1"/>
    <col min="4" max="4" width="10.25390625" style="332" customWidth="1"/>
    <col min="5" max="5" width="41.00390625" style="332" customWidth="1"/>
    <col min="6" max="6" width="1.625" style="332" customWidth="1"/>
    <col min="7" max="7" width="2.125" style="331" customWidth="1"/>
    <col min="8" max="8" width="75.625" style="332" customWidth="1"/>
    <col min="9" max="15" width="4.00390625" style="332" customWidth="1"/>
    <col min="16" max="17" width="7.625" style="332" customWidth="1"/>
    <col min="18" max="18" width="50.625" style="332" customWidth="1"/>
    <col min="19" max="19" width="20.625" style="332" customWidth="1"/>
    <col min="20" max="20" width="10.00390625" style="332" bestFit="1" customWidth="1"/>
    <col min="21" max="21" width="3.625" style="332" customWidth="1"/>
    <col min="22" max="27" width="9.875" style="332" hidden="1" customWidth="1"/>
    <col min="28" max="34" width="9.00390625" style="304" hidden="1" customWidth="1"/>
    <col min="35" max="35" width="9.00390625" style="332" hidden="1" customWidth="1"/>
    <col min="36" max="38" width="0" style="332" hidden="1" customWidth="1"/>
    <col min="39" max="16384" width="9.00390625" style="332" customWidth="1"/>
  </cols>
  <sheetData>
    <row r="2" spans="1:4" ht="29.25" customHeight="1">
      <c r="A2" s="726" t="s">
        <v>758</v>
      </c>
      <c r="B2" s="726"/>
      <c r="C2" s="726"/>
      <c r="D2" s="726"/>
    </row>
    <row r="3" spans="1:34" s="325" customFormat="1" ht="18.75">
      <c r="A3" s="323"/>
      <c r="B3" s="464" t="s">
        <v>681</v>
      </c>
      <c r="AB3" s="291"/>
      <c r="AC3" s="291"/>
      <c r="AD3" s="291"/>
      <c r="AE3" s="291"/>
      <c r="AF3" s="291"/>
      <c r="AG3" s="291"/>
      <c r="AH3" s="291"/>
    </row>
    <row r="4" spans="1:34" s="325" customFormat="1" ht="11.25" customHeight="1" thickBot="1">
      <c r="A4" s="323"/>
      <c r="AB4" s="291"/>
      <c r="AC4" s="291"/>
      <c r="AD4" s="291"/>
      <c r="AE4" s="291"/>
      <c r="AF4" s="291"/>
      <c r="AG4" s="291"/>
      <c r="AH4" s="291"/>
    </row>
    <row r="5" spans="1:34" s="325" customFormat="1" ht="18" customHeight="1">
      <c r="A5" s="806" t="s">
        <v>106</v>
      </c>
      <c r="B5" s="807"/>
      <c r="C5" s="807"/>
      <c r="D5" s="807"/>
      <c r="E5" s="797" t="s">
        <v>107</v>
      </c>
      <c r="F5" s="747"/>
      <c r="G5" s="838" t="s">
        <v>292</v>
      </c>
      <c r="H5" s="839"/>
      <c r="I5" s="864" t="s">
        <v>743</v>
      </c>
      <c r="J5" s="865"/>
      <c r="K5" s="865"/>
      <c r="L5" s="865"/>
      <c r="M5" s="865"/>
      <c r="N5" s="865"/>
      <c r="O5" s="866"/>
      <c r="P5" s="890" t="s">
        <v>94</v>
      </c>
      <c r="Q5" s="797" t="s">
        <v>110</v>
      </c>
      <c r="R5" s="747" t="s">
        <v>264</v>
      </c>
      <c r="S5" s="748"/>
      <c r="T5" s="890" t="s">
        <v>89</v>
      </c>
      <c r="U5" s="326"/>
      <c r="V5" s="327"/>
      <c r="W5" s="327"/>
      <c r="X5" s="327"/>
      <c r="Y5" s="327"/>
      <c r="Z5" s="327"/>
      <c r="AA5" s="327"/>
      <c r="AB5" s="291"/>
      <c r="AC5" s="291"/>
      <c r="AD5" s="291"/>
      <c r="AE5" s="291"/>
      <c r="AF5" s="291"/>
      <c r="AG5" s="291"/>
      <c r="AH5" s="291"/>
    </row>
    <row r="6" spans="1:35" ht="19.5" customHeight="1">
      <c r="A6" s="808"/>
      <c r="B6" s="809"/>
      <c r="C6" s="809"/>
      <c r="D6" s="809"/>
      <c r="E6" s="798"/>
      <c r="F6" s="749"/>
      <c r="G6" s="840"/>
      <c r="H6" s="841"/>
      <c r="I6" s="328" t="s">
        <v>744</v>
      </c>
      <c r="J6" s="329" t="s">
        <v>745</v>
      </c>
      <c r="K6" s="329" t="s">
        <v>746</v>
      </c>
      <c r="L6" s="329" t="s">
        <v>747</v>
      </c>
      <c r="M6" s="329" t="s">
        <v>748</v>
      </c>
      <c r="N6" s="329" t="s">
        <v>749</v>
      </c>
      <c r="O6" s="330" t="s">
        <v>750</v>
      </c>
      <c r="P6" s="891"/>
      <c r="Q6" s="798"/>
      <c r="R6" s="749"/>
      <c r="S6" s="750"/>
      <c r="T6" s="901"/>
      <c r="U6" s="326"/>
      <c r="V6" s="327"/>
      <c r="W6" s="327"/>
      <c r="X6" s="327"/>
      <c r="Y6" s="327"/>
      <c r="Z6" s="327" t="s">
        <v>557</v>
      </c>
      <c r="AA6" s="327" t="s">
        <v>556</v>
      </c>
      <c r="AB6" s="456" t="s">
        <v>95</v>
      </c>
      <c r="AC6" s="456" t="s">
        <v>96</v>
      </c>
      <c r="AD6" s="456" t="s">
        <v>673</v>
      </c>
      <c r="AE6" s="456" t="s">
        <v>674</v>
      </c>
      <c r="AF6" s="456" t="s">
        <v>675</v>
      </c>
      <c r="AG6" s="456" t="s">
        <v>676</v>
      </c>
      <c r="AH6" s="456" t="s">
        <v>677</v>
      </c>
      <c r="AI6" s="331" t="s">
        <v>89</v>
      </c>
    </row>
    <row r="7" spans="1:37" ht="51" customHeight="1">
      <c r="A7" s="811" t="s">
        <v>117</v>
      </c>
      <c r="B7" s="812"/>
      <c r="C7" s="812"/>
      <c r="D7" s="813"/>
      <c r="E7" s="237" t="s">
        <v>309</v>
      </c>
      <c r="F7" s="238"/>
      <c r="G7" s="239"/>
      <c r="H7" s="269" t="s">
        <v>335</v>
      </c>
      <c r="I7" s="333"/>
      <c r="J7" s="329"/>
      <c r="K7" s="329"/>
      <c r="L7" s="329"/>
      <c r="M7" s="329"/>
      <c r="N7" s="329"/>
      <c r="O7" s="334" t="s">
        <v>441</v>
      </c>
      <c r="P7" s="335" t="str">
        <f>IF(AH7=TRUE,"要","不要")</f>
        <v>要</v>
      </c>
      <c r="Q7" s="292"/>
      <c r="R7" s="739" t="s">
        <v>682</v>
      </c>
      <c r="S7" s="740"/>
      <c r="T7" s="336">
        <f>IF(Q7="","",IF(Q7="○",W7,IF(Q7="△",X7,IF(Q7="×",Y7,IF(Q7="対象外","")))))</f>
      </c>
      <c r="U7" s="337"/>
      <c r="V7" s="338">
        <v>1</v>
      </c>
      <c r="W7" s="338">
        <v>5</v>
      </c>
      <c r="X7" s="338">
        <v>3</v>
      </c>
      <c r="Y7" s="338">
        <v>0</v>
      </c>
      <c r="Z7" s="338">
        <f>IF(OR(Q7="○",Q7="△",Q7="×"),W7,"")</f>
      </c>
      <c r="AA7" s="338">
        <f>+T7</f>
      </c>
      <c r="AB7" s="304" t="b">
        <v>0</v>
      </c>
      <c r="AC7" s="304" t="b">
        <v>0</v>
      </c>
      <c r="AD7" s="304" t="b">
        <v>0</v>
      </c>
      <c r="AE7" s="304" t="b">
        <v>0</v>
      </c>
      <c r="AF7" s="304" t="b">
        <v>0</v>
      </c>
      <c r="AG7" s="304" t="b">
        <v>0</v>
      </c>
      <c r="AH7" s="304" t="b">
        <v>1</v>
      </c>
      <c r="AI7" s="332">
        <v>3</v>
      </c>
      <c r="AJ7" s="332">
        <v>2</v>
      </c>
      <c r="AK7" s="332">
        <v>0</v>
      </c>
    </row>
    <row r="8" spans="1:27" ht="11.25" customHeight="1">
      <c r="A8" s="270" t="s">
        <v>131</v>
      </c>
      <c r="B8" s="240"/>
      <c r="C8" s="240"/>
      <c r="D8" s="240"/>
      <c r="E8" s="241"/>
      <c r="F8" s="242"/>
      <c r="G8" s="842"/>
      <c r="H8" s="843"/>
      <c r="I8" s="339"/>
      <c r="J8" s="340"/>
      <c r="K8" s="340"/>
      <c r="L8" s="340"/>
      <c r="M8" s="340"/>
      <c r="N8" s="340"/>
      <c r="O8" s="341"/>
      <c r="P8" s="341"/>
      <c r="Q8" s="293"/>
      <c r="R8" s="305"/>
      <c r="S8" s="314"/>
      <c r="T8" s="342"/>
      <c r="U8" s="343"/>
      <c r="V8" s="343"/>
      <c r="W8" s="343"/>
      <c r="X8" s="343"/>
      <c r="Y8" s="343"/>
      <c r="Z8" s="343"/>
      <c r="AA8" s="343"/>
    </row>
    <row r="9" spans="1:27" ht="50.25" customHeight="1">
      <c r="A9" s="271"/>
      <c r="B9" s="770" t="s">
        <v>132</v>
      </c>
      <c r="C9" s="773"/>
      <c r="D9" s="773"/>
      <c r="E9" s="344" t="s">
        <v>310</v>
      </c>
      <c r="F9" s="243"/>
      <c r="G9" s="244"/>
      <c r="H9" s="272" t="s">
        <v>334</v>
      </c>
      <c r="I9" s="333"/>
      <c r="J9" s="329"/>
      <c r="K9" s="329"/>
      <c r="L9" s="329"/>
      <c r="M9" s="329"/>
      <c r="N9" s="329"/>
      <c r="O9" s="334" t="s">
        <v>441</v>
      </c>
      <c r="P9" s="335" t="str">
        <f>IF(AH7=TRUE,"要","不要")</f>
        <v>要</v>
      </c>
      <c r="Q9" s="292"/>
      <c r="R9" s="739" t="s">
        <v>739</v>
      </c>
      <c r="S9" s="740"/>
      <c r="T9" s="336">
        <f>IF(Q9="","",IF(Q9="○",W9,IF(Q9="△",X9,IF(Q9="×",Y9,IF(Q9="対象外","")))))</f>
      </c>
      <c r="U9" s="337"/>
      <c r="V9" s="338">
        <v>2</v>
      </c>
      <c r="W9" s="338">
        <v>5</v>
      </c>
      <c r="X9" s="338">
        <v>3</v>
      </c>
      <c r="Y9" s="338">
        <v>0</v>
      </c>
      <c r="Z9" s="338">
        <f>IF(OR(Q9="○",Q9="△",Q9="×"),W9,"")</f>
      </c>
      <c r="AA9" s="338">
        <f>+T9</f>
      </c>
    </row>
    <row r="10" spans="1:27" ht="30" customHeight="1">
      <c r="A10" s="273"/>
      <c r="B10" s="810" t="s">
        <v>182</v>
      </c>
      <c r="C10" s="810"/>
      <c r="D10" s="786"/>
      <c r="E10" s="761" t="s">
        <v>311</v>
      </c>
      <c r="F10" s="832" t="s">
        <v>722</v>
      </c>
      <c r="G10" s="833"/>
      <c r="H10" s="834"/>
      <c r="I10" s="339"/>
      <c r="J10" s="345"/>
      <c r="K10" s="345"/>
      <c r="L10" s="345"/>
      <c r="M10" s="345"/>
      <c r="N10" s="345"/>
      <c r="O10" s="346"/>
      <c r="P10" s="346"/>
      <c r="Q10" s="294"/>
      <c r="R10" s="307"/>
      <c r="S10" s="315"/>
      <c r="T10" s="348"/>
      <c r="U10" s="349"/>
      <c r="V10" s="338"/>
      <c r="W10" s="338"/>
      <c r="X10" s="338"/>
      <c r="Y10" s="338"/>
      <c r="Z10" s="338"/>
      <c r="AA10" s="338"/>
    </row>
    <row r="11" spans="1:27" ht="56.25" customHeight="1">
      <c r="A11" s="273"/>
      <c r="B11" s="810"/>
      <c r="C11" s="810"/>
      <c r="D11" s="786"/>
      <c r="E11" s="762"/>
      <c r="F11" s="245"/>
      <c r="G11" s="246"/>
      <c r="H11" s="274" t="s">
        <v>721</v>
      </c>
      <c r="I11" s="350"/>
      <c r="J11" s="351"/>
      <c r="K11" s="351"/>
      <c r="L11" s="351"/>
      <c r="M11" s="351"/>
      <c r="N11" s="351"/>
      <c r="O11" s="352" t="s">
        <v>441</v>
      </c>
      <c r="P11" s="353" t="str">
        <f>IF(AH7=TRUE,"要","不要")</f>
        <v>要</v>
      </c>
      <c r="Q11" s="295"/>
      <c r="R11" s="741" t="s">
        <v>91</v>
      </c>
      <c r="S11" s="742"/>
      <c r="T11" s="354">
        <f>IF(Q11="","",IF(Q11="○",W11,IF(Q11="△",X11,IF(Q11="×",Y11,IF(Q11="対象外","")))))</f>
      </c>
      <c r="U11" s="337"/>
      <c r="V11" s="338">
        <v>3</v>
      </c>
      <c r="W11" s="338">
        <v>3</v>
      </c>
      <c r="X11" s="338">
        <v>2</v>
      </c>
      <c r="Y11" s="338">
        <v>0</v>
      </c>
      <c r="Z11" s="338">
        <f>IF(OR(Q11="○",Q11="△",Q11="×"),W11,"")</f>
      </c>
      <c r="AA11" s="338">
        <f>+T11</f>
      </c>
    </row>
    <row r="12" spans="1:27" ht="51.75" customHeight="1">
      <c r="A12" s="273"/>
      <c r="B12" s="768" t="s">
        <v>148</v>
      </c>
      <c r="C12" s="769"/>
      <c r="D12" s="769"/>
      <c r="E12" s="237" t="s">
        <v>312</v>
      </c>
      <c r="F12" s="355"/>
      <c r="G12" s="356"/>
      <c r="H12" s="357" t="s">
        <v>333</v>
      </c>
      <c r="I12" s="358"/>
      <c r="J12" s="359"/>
      <c r="K12" s="359"/>
      <c r="L12" s="359"/>
      <c r="M12" s="359"/>
      <c r="N12" s="359"/>
      <c r="O12" s="360" t="s">
        <v>441</v>
      </c>
      <c r="P12" s="361" t="str">
        <f>IF(AH7=TRUE,"要","不要")</f>
        <v>要</v>
      </c>
      <c r="Q12" s="296"/>
      <c r="R12" s="739" t="s">
        <v>683</v>
      </c>
      <c r="S12" s="740"/>
      <c r="T12" s="362">
        <f>IF(Q12="","",IF(Q12="○",W12,IF(Q12="△",X12,IF(Q12="×",Y12,IF(Q12="対象外","")))))</f>
      </c>
      <c r="U12" s="337"/>
      <c r="V12" s="338">
        <v>4</v>
      </c>
      <c r="W12" s="338">
        <v>3</v>
      </c>
      <c r="X12" s="338">
        <v>2</v>
      </c>
      <c r="Y12" s="338">
        <v>0</v>
      </c>
      <c r="Z12" s="338">
        <f>IF(OR(Q12="○",Q12="△",Q12="×"),W12,"")</f>
      </c>
      <c r="AA12" s="338">
        <f>+T12</f>
      </c>
    </row>
    <row r="13" spans="1:27" ht="81" customHeight="1">
      <c r="A13" s="275"/>
      <c r="B13" s="810" t="s">
        <v>149</v>
      </c>
      <c r="C13" s="810"/>
      <c r="D13" s="786"/>
      <c r="E13" s="237" t="s">
        <v>313</v>
      </c>
      <c r="F13" s="355"/>
      <c r="G13" s="356"/>
      <c r="H13" s="357" t="s">
        <v>680</v>
      </c>
      <c r="I13" s="333"/>
      <c r="J13" s="329"/>
      <c r="K13" s="329"/>
      <c r="L13" s="329"/>
      <c r="M13" s="329"/>
      <c r="N13" s="329"/>
      <c r="O13" s="334" t="s">
        <v>442</v>
      </c>
      <c r="P13" s="335" t="str">
        <f>IF(AH7=TRUE,"要","不要")</f>
        <v>要</v>
      </c>
      <c r="Q13" s="292"/>
      <c r="R13" s="739" t="s">
        <v>563</v>
      </c>
      <c r="S13" s="740"/>
      <c r="T13" s="336">
        <f>IF(Q13="","",IF(Q13="○",W13,IF(Q13="△",X13,IF(Q13="×",Y13,IF(Q13="対象外","")))))</f>
      </c>
      <c r="U13" s="337"/>
      <c r="V13" s="338">
        <v>5</v>
      </c>
      <c r="W13" s="338">
        <v>5</v>
      </c>
      <c r="X13" s="338">
        <v>3</v>
      </c>
      <c r="Y13" s="338">
        <v>0</v>
      </c>
      <c r="Z13" s="338">
        <f>IF(OR(Q13="○",Q13="△",Q13="×"),W13,"")</f>
      </c>
      <c r="AA13" s="338">
        <f>+T13</f>
      </c>
    </row>
    <row r="14" spans="1:34" s="325" customFormat="1" ht="15" customHeight="1">
      <c r="A14" s="270" t="s">
        <v>213</v>
      </c>
      <c r="B14" s="247"/>
      <c r="C14" s="247"/>
      <c r="D14" s="247"/>
      <c r="E14" s="248"/>
      <c r="F14" s="363"/>
      <c r="G14" s="251"/>
      <c r="H14" s="364"/>
      <c r="I14" s="365"/>
      <c r="J14" s="366"/>
      <c r="K14" s="366"/>
      <c r="L14" s="366"/>
      <c r="M14" s="366"/>
      <c r="N14" s="366"/>
      <c r="O14" s="367"/>
      <c r="P14" s="367"/>
      <c r="Q14" s="297"/>
      <c r="R14" s="308"/>
      <c r="S14" s="317"/>
      <c r="T14" s="368"/>
      <c r="U14" s="369"/>
      <c r="V14" s="369"/>
      <c r="W14" s="369"/>
      <c r="X14" s="369"/>
      <c r="Y14" s="369"/>
      <c r="Z14" s="369"/>
      <c r="AA14" s="369"/>
      <c r="AB14" s="291"/>
      <c r="AC14" s="291"/>
      <c r="AD14" s="291"/>
      <c r="AE14" s="291"/>
      <c r="AF14" s="291"/>
      <c r="AG14" s="291"/>
      <c r="AH14" s="291"/>
    </row>
    <row r="15" spans="1:34" s="325" customFormat="1" ht="33" customHeight="1">
      <c r="A15" s="276"/>
      <c r="B15" s="250" t="s">
        <v>214</v>
      </c>
      <c r="C15" s="251"/>
      <c r="D15" s="251"/>
      <c r="E15" s="252"/>
      <c r="F15" s="844" t="s">
        <v>693</v>
      </c>
      <c r="G15" s="845"/>
      <c r="H15" s="846"/>
      <c r="I15" s="339"/>
      <c r="J15" s="340"/>
      <c r="K15" s="340"/>
      <c r="L15" s="340"/>
      <c r="M15" s="340"/>
      <c r="N15" s="340"/>
      <c r="O15" s="341"/>
      <c r="P15" s="341"/>
      <c r="Q15" s="293"/>
      <c r="R15" s="309"/>
      <c r="S15" s="321"/>
      <c r="T15" s="252"/>
      <c r="U15" s="369"/>
      <c r="V15" s="369"/>
      <c r="W15" s="369"/>
      <c r="X15" s="369"/>
      <c r="Y15" s="369"/>
      <c r="Z15" s="369"/>
      <c r="AA15" s="369"/>
      <c r="AB15" s="291"/>
      <c r="AC15" s="291"/>
      <c r="AD15" s="291"/>
      <c r="AE15" s="291"/>
      <c r="AF15" s="291"/>
      <c r="AG15" s="291"/>
      <c r="AH15" s="291"/>
    </row>
    <row r="16" spans="1:27" ht="64.5" customHeight="1">
      <c r="A16" s="277"/>
      <c r="B16" s="253"/>
      <c r="C16" s="793" t="s">
        <v>215</v>
      </c>
      <c r="D16" s="814"/>
      <c r="E16" s="370" t="s">
        <v>314</v>
      </c>
      <c r="F16" s="355"/>
      <c r="G16" s="356"/>
      <c r="H16" s="357" t="s">
        <v>695</v>
      </c>
      <c r="I16" s="333" t="s">
        <v>441</v>
      </c>
      <c r="J16" s="359" t="s">
        <v>441</v>
      </c>
      <c r="K16" s="359"/>
      <c r="L16" s="359"/>
      <c r="M16" s="359"/>
      <c r="N16" s="359"/>
      <c r="O16" s="360"/>
      <c r="P16" s="361" t="str">
        <f>IF(OR(AB7=TRUE,AC7=TRUE),"要","不要")</f>
        <v>不要</v>
      </c>
      <c r="Q16" s="296"/>
      <c r="R16" s="306" t="s">
        <v>563</v>
      </c>
      <c r="S16" s="316"/>
      <c r="T16" s="362">
        <f>IF(Q16="","",IF(Q16="○",W16,IF(Q16="△",X16,IF(Q16="×",Y16,IF(Q16="対象外","")))))</f>
      </c>
      <c r="U16" s="337"/>
      <c r="V16" s="338">
        <v>6</v>
      </c>
      <c r="W16" s="338">
        <v>5</v>
      </c>
      <c r="X16" s="338">
        <v>3</v>
      </c>
      <c r="Y16" s="338">
        <v>0</v>
      </c>
      <c r="Z16" s="338">
        <f>IF(OR(Q16="○",Q16="△",Q16="×"),W16,"")</f>
      </c>
      <c r="AA16" s="338">
        <f>+T16</f>
      </c>
    </row>
    <row r="17" spans="1:27" ht="48.75" customHeight="1">
      <c r="A17" s="277"/>
      <c r="B17" s="253"/>
      <c r="C17" s="793" t="s">
        <v>150</v>
      </c>
      <c r="D17" s="794"/>
      <c r="E17" s="791" t="s">
        <v>347</v>
      </c>
      <c r="F17" s="832" t="s">
        <v>694</v>
      </c>
      <c r="G17" s="833"/>
      <c r="H17" s="834"/>
      <c r="I17" s="339"/>
      <c r="J17" s="345"/>
      <c r="K17" s="345"/>
      <c r="L17" s="345"/>
      <c r="M17" s="345"/>
      <c r="N17" s="345"/>
      <c r="O17" s="346"/>
      <c r="P17" s="346"/>
      <c r="Q17" s="294"/>
      <c r="R17" s="307"/>
      <c r="S17" s="315"/>
      <c r="T17" s="348"/>
      <c r="U17" s="349"/>
      <c r="V17" s="338"/>
      <c r="W17" s="338"/>
      <c r="X17" s="338"/>
      <c r="Y17" s="338"/>
      <c r="Z17" s="338"/>
      <c r="AA17" s="338"/>
    </row>
    <row r="18" spans="1:27" ht="56.25" customHeight="1">
      <c r="A18" s="277"/>
      <c r="B18" s="253"/>
      <c r="C18" s="795"/>
      <c r="D18" s="796"/>
      <c r="E18" s="792"/>
      <c r="F18" s="371"/>
      <c r="G18" s="372"/>
      <c r="H18" s="373" t="s">
        <v>687</v>
      </c>
      <c r="I18" s="374" t="s">
        <v>441</v>
      </c>
      <c r="J18" s="375" t="s">
        <v>441</v>
      </c>
      <c r="K18" s="375"/>
      <c r="L18" s="375"/>
      <c r="M18" s="375"/>
      <c r="N18" s="375"/>
      <c r="O18" s="330"/>
      <c r="P18" s="376" t="str">
        <f>IF(OR(AB7=TRUE,AC7=TRUE),"要","不要")</f>
        <v>不要</v>
      </c>
      <c r="Q18" s="298"/>
      <c r="R18" s="741" t="s">
        <v>485</v>
      </c>
      <c r="S18" s="742"/>
      <c r="T18" s="362">
        <f>IF(Q18="","",IF(Q18="○",W18,IF(Q18="△",X18,IF(Q18="×",Y18,IF(Q18="対象外","")))))</f>
      </c>
      <c r="U18" s="337"/>
      <c r="V18" s="338">
        <v>7</v>
      </c>
      <c r="W18" s="338">
        <v>5</v>
      </c>
      <c r="X18" s="338">
        <v>3</v>
      </c>
      <c r="Y18" s="338">
        <v>0</v>
      </c>
      <c r="Z18" s="338">
        <f>IF(OR(Q18="○",Q18="△",Q18="×"),W18,"")</f>
      </c>
      <c r="AA18" s="338">
        <f>+T18</f>
      </c>
    </row>
    <row r="19" spans="1:27" ht="54" customHeight="1">
      <c r="A19" s="278"/>
      <c r="B19" s="267"/>
      <c r="C19" s="786" t="s">
        <v>151</v>
      </c>
      <c r="D19" s="787"/>
      <c r="E19" s="255" t="s">
        <v>348</v>
      </c>
      <c r="F19" s="377"/>
      <c r="G19" s="378"/>
      <c r="H19" s="379" t="s">
        <v>332</v>
      </c>
      <c r="I19" s="328"/>
      <c r="J19" s="375"/>
      <c r="K19" s="375"/>
      <c r="L19" s="375" t="s">
        <v>441</v>
      </c>
      <c r="M19" s="375" t="s">
        <v>441</v>
      </c>
      <c r="N19" s="375"/>
      <c r="O19" s="330"/>
      <c r="P19" s="376" t="str">
        <f>IF(OR(AE7=TRUE,AF7=TRUE),"要","不要")</f>
        <v>不要</v>
      </c>
      <c r="Q19" s="298"/>
      <c r="R19" s="739" t="s">
        <v>739</v>
      </c>
      <c r="S19" s="740"/>
      <c r="T19" s="336">
        <f>IF(Q19="","",IF(Q19="○",W19,IF(Q19="△",X19,IF(Q19="×",Y19,IF(Q19="対象外","")))))</f>
      </c>
      <c r="U19" s="337"/>
      <c r="V19" s="338">
        <v>8</v>
      </c>
      <c r="W19" s="338">
        <v>5</v>
      </c>
      <c r="X19" s="338">
        <v>3</v>
      </c>
      <c r="Y19" s="338">
        <v>0</v>
      </c>
      <c r="Z19" s="338">
        <f>IF(OR(Q19="○",Q19="△",Q19="×"),W19,"")</f>
      </c>
      <c r="AA19" s="338">
        <f>+T19</f>
      </c>
    </row>
    <row r="20" spans="1:34" s="325" customFormat="1" ht="15" customHeight="1">
      <c r="A20" s="276"/>
      <c r="B20" s="249" t="s">
        <v>259</v>
      </c>
      <c r="C20" s="265"/>
      <c r="D20" s="265"/>
      <c r="E20" s="266"/>
      <c r="F20" s="829"/>
      <c r="G20" s="830"/>
      <c r="H20" s="831"/>
      <c r="I20" s="380"/>
      <c r="J20" s="381"/>
      <c r="K20" s="381"/>
      <c r="L20" s="381"/>
      <c r="M20" s="381"/>
      <c r="N20" s="381"/>
      <c r="O20" s="382"/>
      <c r="P20" s="382"/>
      <c r="Q20" s="299"/>
      <c r="R20" s="310"/>
      <c r="S20" s="317"/>
      <c r="T20" s="368"/>
      <c r="U20" s="369"/>
      <c r="V20" s="369"/>
      <c r="W20" s="369"/>
      <c r="X20" s="369"/>
      <c r="Y20" s="369"/>
      <c r="Z20" s="369"/>
      <c r="AA20" s="369"/>
      <c r="AB20" s="291"/>
      <c r="AC20" s="291"/>
      <c r="AD20" s="291"/>
      <c r="AE20" s="291"/>
      <c r="AF20" s="291"/>
      <c r="AG20" s="291"/>
      <c r="AH20" s="291"/>
    </row>
    <row r="21" spans="1:27" ht="15" customHeight="1">
      <c r="A21" s="279"/>
      <c r="B21" s="254"/>
      <c r="C21" s="768" t="s">
        <v>152</v>
      </c>
      <c r="D21" s="769"/>
      <c r="E21" s="761" t="s">
        <v>349</v>
      </c>
      <c r="F21" s="832" t="s">
        <v>153</v>
      </c>
      <c r="G21" s="833"/>
      <c r="H21" s="834"/>
      <c r="I21" s="339"/>
      <c r="J21" s="345"/>
      <c r="K21" s="345"/>
      <c r="L21" s="345"/>
      <c r="M21" s="345"/>
      <c r="N21" s="345"/>
      <c r="O21" s="346"/>
      <c r="P21" s="346"/>
      <c r="Q21" s="294"/>
      <c r="R21" s="311"/>
      <c r="S21" s="318"/>
      <c r="T21" s="383"/>
      <c r="U21" s="384"/>
      <c r="V21" s="385"/>
      <c r="W21" s="385"/>
      <c r="X21" s="385"/>
      <c r="Y21" s="385"/>
      <c r="Z21" s="385"/>
      <c r="AA21" s="385"/>
    </row>
    <row r="22" spans="1:27" ht="73.5" customHeight="1">
      <c r="A22" s="279"/>
      <c r="B22" s="253"/>
      <c r="C22" s="770"/>
      <c r="D22" s="771"/>
      <c r="E22" s="762"/>
      <c r="F22" s="386"/>
      <c r="G22" s="261"/>
      <c r="H22" s="281" t="s">
        <v>688</v>
      </c>
      <c r="I22" s="374" t="s">
        <v>441</v>
      </c>
      <c r="J22" s="375"/>
      <c r="K22" s="375"/>
      <c r="L22" s="375" t="s">
        <v>441</v>
      </c>
      <c r="M22" s="375"/>
      <c r="N22" s="375"/>
      <c r="O22" s="330"/>
      <c r="P22" s="376" t="str">
        <f>IF(OR(AB7=TRUE,AE7=TRUE),"要","不要")</f>
        <v>不要</v>
      </c>
      <c r="Q22" s="298"/>
      <c r="R22" s="737" t="s">
        <v>90</v>
      </c>
      <c r="S22" s="738"/>
      <c r="T22" s="387">
        <f>IF(Q22="","",IF(Q22="○",W22,IF(Q22="△",X22,IF(Q22="×",Y22,IF(Q22="対象外","")))))</f>
      </c>
      <c r="U22" s="337"/>
      <c r="V22" s="338">
        <v>9</v>
      </c>
      <c r="W22" s="338">
        <v>5</v>
      </c>
      <c r="X22" s="338">
        <v>3</v>
      </c>
      <c r="Y22" s="338">
        <v>0</v>
      </c>
      <c r="Z22" s="338">
        <f>IF(OR(Q22="○",Q22="△",Q22="×"),W22,"")</f>
      </c>
      <c r="AA22" s="338">
        <f>+T22</f>
      </c>
    </row>
    <row r="23" spans="1:27" ht="15" customHeight="1">
      <c r="A23" s="279"/>
      <c r="B23" s="253"/>
      <c r="C23" s="799" t="s">
        <v>154</v>
      </c>
      <c r="D23" s="800"/>
      <c r="E23" s="761" t="s">
        <v>350</v>
      </c>
      <c r="F23" s="844" t="s">
        <v>696</v>
      </c>
      <c r="G23" s="847"/>
      <c r="H23" s="848"/>
      <c r="I23" s="339"/>
      <c r="J23" s="340"/>
      <c r="K23" s="340"/>
      <c r="L23" s="340"/>
      <c r="M23" s="340"/>
      <c r="N23" s="340"/>
      <c r="O23" s="341"/>
      <c r="P23" s="341"/>
      <c r="Q23" s="293"/>
      <c r="R23" s="312"/>
      <c r="S23" s="319"/>
      <c r="T23" s="388"/>
      <c r="U23" s="349"/>
      <c r="V23" s="338"/>
      <c r="W23" s="338"/>
      <c r="X23" s="338"/>
      <c r="Y23" s="338"/>
      <c r="Z23" s="338"/>
      <c r="AA23" s="338"/>
    </row>
    <row r="24" spans="1:27" ht="15" customHeight="1">
      <c r="A24" s="279"/>
      <c r="B24" s="253"/>
      <c r="C24" s="801"/>
      <c r="D24" s="802"/>
      <c r="E24" s="762"/>
      <c r="F24" s="832" t="s">
        <v>727</v>
      </c>
      <c r="G24" s="833"/>
      <c r="H24" s="834"/>
      <c r="I24" s="389"/>
      <c r="J24" s="345"/>
      <c r="K24" s="345"/>
      <c r="L24" s="345"/>
      <c r="M24" s="345"/>
      <c r="N24" s="345"/>
      <c r="O24" s="346"/>
      <c r="P24" s="346"/>
      <c r="Q24" s="294"/>
      <c r="R24" s="307"/>
      <c r="S24" s="315"/>
      <c r="T24" s="348"/>
      <c r="U24" s="349"/>
      <c r="V24" s="338"/>
      <c r="W24" s="338"/>
      <c r="X24" s="338"/>
      <c r="Y24" s="338"/>
      <c r="Z24" s="338"/>
      <c r="AA24" s="338"/>
    </row>
    <row r="25" spans="1:27" ht="36.75" customHeight="1">
      <c r="A25" s="279"/>
      <c r="B25" s="253"/>
      <c r="C25" s="801"/>
      <c r="D25" s="802"/>
      <c r="E25" s="762"/>
      <c r="F25" s="256"/>
      <c r="G25" s="260" t="s">
        <v>660</v>
      </c>
      <c r="H25" s="280" t="s">
        <v>697</v>
      </c>
      <c r="I25" s="766" t="s">
        <v>441</v>
      </c>
      <c r="J25" s="745"/>
      <c r="K25" s="745"/>
      <c r="L25" s="745" t="s">
        <v>441</v>
      </c>
      <c r="M25" s="745"/>
      <c r="N25" s="745"/>
      <c r="O25" s="753"/>
      <c r="P25" s="871" t="str">
        <f>IF(OR(AB7=TRUE,AE7=TRUE),"要","不要")</f>
        <v>不要</v>
      </c>
      <c r="Q25" s="887"/>
      <c r="R25" s="733" t="s">
        <v>92</v>
      </c>
      <c r="S25" s="734"/>
      <c r="T25" s="894">
        <f>IF(Q25="","",IF(Q25="○",W25,IF(Q25="△",X25,IF(Q25="×",Y25,IF(Q25="対象外","")))))</f>
      </c>
      <c r="U25" s="337"/>
      <c r="V25" s="338">
        <v>10</v>
      </c>
      <c r="W25" s="338">
        <v>3</v>
      </c>
      <c r="X25" s="338">
        <v>2</v>
      </c>
      <c r="Y25" s="338">
        <v>0</v>
      </c>
      <c r="Z25" s="338">
        <f>IF(OR(Q25="○",Q25="△",Q25="×"),W25,"")</f>
      </c>
      <c r="AA25" s="338">
        <f>+T25</f>
      </c>
    </row>
    <row r="26" spans="1:27" ht="20.25" customHeight="1">
      <c r="A26" s="279"/>
      <c r="B26" s="253"/>
      <c r="C26" s="801"/>
      <c r="D26" s="802"/>
      <c r="E26" s="762"/>
      <c r="F26" s="257"/>
      <c r="G26" s="261" t="s">
        <v>155</v>
      </c>
      <c r="H26" s="281" t="s">
        <v>622</v>
      </c>
      <c r="I26" s="862"/>
      <c r="J26" s="835"/>
      <c r="K26" s="835"/>
      <c r="L26" s="835"/>
      <c r="M26" s="835"/>
      <c r="N26" s="835"/>
      <c r="O26" s="883"/>
      <c r="P26" s="872"/>
      <c r="Q26" s="888"/>
      <c r="R26" s="735"/>
      <c r="S26" s="736"/>
      <c r="T26" s="895" t="b">
        <f aca="true" t="shared" si="0" ref="T26:T35">IF(Q26="○",W26,IF(Q26="△",X26,IF(Q26="×",Y26,IF(Q26="対象外",""))))</f>
        <v>0</v>
      </c>
      <c r="U26" s="337"/>
      <c r="V26" s="338"/>
      <c r="W26" s="338"/>
      <c r="X26" s="338"/>
      <c r="Y26" s="338"/>
      <c r="Z26" s="338"/>
      <c r="AA26" s="338"/>
    </row>
    <row r="27" spans="1:27" ht="20.25" customHeight="1">
      <c r="A27" s="279"/>
      <c r="B27" s="253"/>
      <c r="C27" s="801"/>
      <c r="D27" s="802"/>
      <c r="E27" s="762"/>
      <c r="F27" s="257"/>
      <c r="G27" s="261" t="s">
        <v>156</v>
      </c>
      <c r="H27" s="281" t="s">
        <v>661</v>
      </c>
      <c r="I27" s="862"/>
      <c r="J27" s="835"/>
      <c r="K27" s="835"/>
      <c r="L27" s="835"/>
      <c r="M27" s="835"/>
      <c r="N27" s="835"/>
      <c r="O27" s="883"/>
      <c r="P27" s="872"/>
      <c r="Q27" s="888"/>
      <c r="R27" s="735"/>
      <c r="S27" s="736"/>
      <c r="T27" s="895" t="b">
        <f t="shared" si="0"/>
        <v>0</v>
      </c>
      <c r="U27" s="337"/>
      <c r="V27" s="338"/>
      <c r="W27" s="338"/>
      <c r="X27" s="338"/>
      <c r="Y27" s="338"/>
      <c r="Z27" s="338"/>
      <c r="AA27" s="338"/>
    </row>
    <row r="28" spans="1:27" ht="33.75" customHeight="1">
      <c r="A28" s="279"/>
      <c r="B28" s="253"/>
      <c r="C28" s="801"/>
      <c r="D28" s="802"/>
      <c r="E28" s="762"/>
      <c r="F28" s="257"/>
      <c r="G28" s="244" t="s">
        <v>157</v>
      </c>
      <c r="H28" s="281" t="s">
        <v>698</v>
      </c>
      <c r="I28" s="862"/>
      <c r="J28" s="835"/>
      <c r="K28" s="835"/>
      <c r="L28" s="835"/>
      <c r="M28" s="835"/>
      <c r="N28" s="835"/>
      <c r="O28" s="883"/>
      <c r="P28" s="872"/>
      <c r="Q28" s="888"/>
      <c r="R28" s="735"/>
      <c r="S28" s="736"/>
      <c r="T28" s="895" t="b">
        <f t="shared" si="0"/>
        <v>0</v>
      </c>
      <c r="U28" s="337"/>
      <c r="V28" s="338"/>
      <c r="W28" s="338"/>
      <c r="X28" s="338"/>
      <c r="Y28" s="338"/>
      <c r="Z28" s="338"/>
      <c r="AA28" s="338"/>
    </row>
    <row r="29" spans="1:27" ht="20.25" customHeight="1">
      <c r="A29" s="279"/>
      <c r="B29" s="253"/>
      <c r="C29" s="801"/>
      <c r="D29" s="802"/>
      <c r="E29" s="762"/>
      <c r="F29" s="257"/>
      <c r="G29" s="261" t="s">
        <v>158</v>
      </c>
      <c r="H29" s="281" t="s">
        <v>656</v>
      </c>
      <c r="I29" s="862"/>
      <c r="J29" s="835"/>
      <c r="K29" s="835"/>
      <c r="L29" s="835"/>
      <c r="M29" s="835"/>
      <c r="N29" s="835"/>
      <c r="O29" s="883"/>
      <c r="P29" s="872"/>
      <c r="Q29" s="888"/>
      <c r="R29" s="735"/>
      <c r="S29" s="736"/>
      <c r="T29" s="895" t="b">
        <f t="shared" si="0"/>
        <v>0</v>
      </c>
      <c r="U29" s="337"/>
      <c r="V29" s="338"/>
      <c r="W29" s="338"/>
      <c r="X29" s="338"/>
      <c r="Y29" s="338"/>
      <c r="Z29" s="338"/>
      <c r="AA29" s="338"/>
    </row>
    <row r="30" spans="1:27" ht="20.25" customHeight="1">
      <c r="A30" s="279"/>
      <c r="B30" s="253"/>
      <c r="C30" s="801"/>
      <c r="D30" s="802"/>
      <c r="E30" s="762"/>
      <c r="F30" s="257"/>
      <c r="G30" s="261" t="s">
        <v>159</v>
      </c>
      <c r="H30" s="281" t="s">
        <v>662</v>
      </c>
      <c r="I30" s="862"/>
      <c r="J30" s="835"/>
      <c r="K30" s="835"/>
      <c r="L30" s="835"/>
      <c r="M30" s="835"/>
      <c r="N30" s="835"/>
      <c r="O30" s="883"/>
      <c r="P30" s="872"/>
      <c r="Q30" s="888"/>
      <c r="R30" s="735"/>
      <c r="S30" s="736"/>
      <c r="T30" s="895" t="b">
        <f t="shared" si="0"/>
        <v>0</v>
      </c>
      <c r="U30" s="337"/>
      <c r="V30" s="338"/>
      <c r="W30" s="338"/>
      <c r="X30" s="338"/>
      <c r="Y30" s="338"/>
      <c r="Z30" s="338"/>
      <c r="AA30" s="338"/>
    </row>
    <row r="31" spans="1:27" ht="20.25" customHeight="1">
      <c r="A31" s="279"/>
      <c r="B31" s="253"/>
      <c r="C31" s="801"/>
      <c r="D31" s="802"/>
      <c r="E31" s="762"/>
      <c r="F31" s="257"/>
      <c r="G31" s="261" t="s">
        <v>160</v>
      </c>
      <c r="H31" s="281" t="s">
        <v>658</v>
      </c>
      <c r="I31" s="862"/>
      <c r="J31" s="835"/>
      <c r="K31" s="835"/>
      <c r="L31" s="835"/>
      <c r="M31" s="835"/>
      <c r="N31" s="835"/>
      <c r="O31" s="883"/>
      <c r="P31" s="872"/>
      <c r="Q31" s="888"/>
      <c r="R31" s="735"/>
      <c r="S31" s="736"/>
      <c r="T31" s="895" t="b">
        <f t="shared" si="0"/>
        <v>0</v>
      </c>
      <c r="U31" s="337"/>
      <c r="V31" s="338"/>
      <c r="W31" s="338"/>
      <c r="X31" s="338"/>
      <c r="Y31" s="338"/>
      <c r="Z31" s="338"/>
      <c r="AA31" s="338"/>
    </row>
    <row r="32" spans="1:27" ht="20.25" customHeight="1">
      <c r="A32" s="279"/>
      <c r="B32" s="253"/>
      <c r="C32" s="801"/>
      <c r="D32" s="802"/>
      <c r="E32" s="762"/>
      <c r="F32" s="257"/>
      <c r="G32" s="261" t="s">
        <v>161</v>
      </c>
      <c r="H32" s="281" t="s">
        <v>663</v>
      </c>
      <c r="I32" s="862"/>
      <c r="J32" s="835"/>
      <c r="K32" s="835"/>
      <c r="L32" s="835"/>
      <c r="M32" s="835"/>
      <c r="N32" s="835"/>
      <c r="O32" s="883"/>
      <c r="P32" s="872"/>
      <c r="Q32" s="888"/>
      <c r="R32" s="735"/>
      <c r="S32" s="736"/>
      <c r="T32" s="895" t="b">
        <f t="shared" si="0"/>
        <v>0</v>
      </c>
      <c r="U32" s="337"/>
      <c r="V32" s="338"/>
      <c r="W32" s="338"/>
      <c r="X32" s="338"/>
      <c r="Y32" s="338"/>
      <c r="Z32" s="338"/>
      <c r="AA32" s="338"/>
    </row>
    <row r="33" spans="1:27" ht="20.25" customHeight="1">
      <c r="A33" s="279"/>
      <c r="B33" s="253"/>
      <c r="C33" s="801"/>
      <c r="D33" s="802"/>
      <c r="E33" s="762"/>
      <c r="F33" s="257"/>
      <c r="G33" s="261" t="s">
        <v>162</v>
      </c>
      <c r="H33" s="281" t="s">
        <v>657</v>
      </c>
      <c r="I33" s="862"/>
      <c r="J33" s="835"/>
      <c r="K33" s="835"/>
      <c r="L33" s="835"/>
      <c r="M33" s="835"/>
      <c r="N33" s="835"/>
      <c r="O33" s="883"/>
      <c r="P33" s="872"/>
      <c r="Q33" s="888"/>
      <c r="R33" s="735"/>
      <c r="S33" s="736"/>
      <c r="T33" s="895" t="b">
        <f t="shared" si="0"/>
        <v>0</v>
      </c>
      <c r="U33" s="337"/>
      <c r="V33" s="338"/>
      <c r="W33" s="338"/>
      <c r="X33" s="338"/>
      <c r="Y33" s="338"/>
      <c r="Z33" s="338"/>
      <c r="AA33" s="338"/>
    </row>
    <row r="34" spans="1:27" ht="22.5" customHeight="1">
      <c r="A34" s="279"/>
      <c r="B34" s="253"/>
      <c r="C34" s="801"/>
      <c r="D34" s="802"/>
      <c r="E34" s="762"/>
      <c r="F34" s="257"/>
      <c r="G34" s="261" t="s">
        <v>163</v>
      </c>
      <c r="H34" s="282" t="s">
        <v>164</v>
      </c>
      <c r="I34" s="862"/>
      <c r="J34" s="835"/>
      <c r="K34" s="835"/>
      <c r="L34" s="835"/>
      <c r="M34" s="835"/>
      <c r="N34" s="835"/>
      <c r="O34" s="883"/>
      <c r="P34" s="872"/>
      <c r="Q34" s="888"/>
      <c r="R34" s="735"/>
      <c r="S34" s="736"/>
      <c r="T34" s="895" t="b">
        <f t="shared" si="0"/>
        <v>0</v>
      </c>
      <c r="U34" s="337"/>
      <c r="V34" s="338"/>
      <c r="W34" s="338"/>
      <c r="X34" s="338"/>
      <c r="Y34" s="338"/>
      <c r="Z34" s="338"/>
      <c r="AA34" s="338"/>
    </row>
    <row r="35" spans="1:27" ht="20.25" customHeight="1">
      <c r="A35" s="279"/>
      <c r="B35" s="253"/>
      <c r="C35" s="801"/>
      <c r="D35" s="802"/>
      <c r="E35" s="762"/>
      <c r="F35" s="257"/>
      <c r="G35" s="261" t="s">
        <v>165</v>
      </c>
      <c r="H35" s="281" t="s">
        <v>659</v>
      </c>
      <c r="I35" s="902"/>
      <c r="J35" s="885"/>
      <c r="K35" s="885"/>
      <c r="L35" s="885"/>
      <c r="M35" s="885"/>
      <c r="N35" s="885"/>
      <c r="O35" s="886"/>
      <c r="P35" s="873"/>
      <c r="Q35" s="889"/>
      <c r="R35" s="731"/>
      <c r="S35" s="732"/>
      <c r="T35" s="896" t="b">
        <f t="shared" si="0"/>
        <v>0</v>
      </c>
      <c r="U35" s="337"/>
      <c r="V35" s="338"/>
      <c r="W35" s="338"/>
      <c r="X35" s="338"/>
      <c r="Y35" s="338"/>
      <c r="Z35" s="338"/>
      <c r="AA35" s="338"/>
    </row>
    <row r="36" spans="1:27" ht="15" customHeight="1">
      <c r="A36" s="279"/>
      <c r="B36" s="253"/>
      <c r="C36" s="801"/>
      <c r="D36" s="802"/>
      <c r="E36" s="762"/>
      <c r="F36" s="832" t="s">
        <v>166</v>
      </c>
      <c r="G36" s="833"/>
      <c r="H36" s="834"/>
      <c r="I36" s="339"/>
      <c r="J36" s="345"/>
      <c r="K36" s="345"/>
      <c r="L36" s="345"/>
      <c r="M36" s="345"/>
      <c r="N36" s="345"/>
      <c r="O36" s="346"/>
      <c r="P36" s="346"/>
      <c r="Q36" s="294"/>
      <c r="R36" s="727" t="s">
        <v>739</v>
      </c>
      <c r="S36" s="728"/>
      <c r="T36" s="388"/>
      <c r="U36" s="349"/>
      <c r="V36" s="338"/>
      <c r="W36" s="338"/>
      <c r="X36" s="338"/>
      <c r="Y36" s="338"/>
      <c r="Z36" s="338"/>
      <c r="AA36" s="338"/>
    </row>
    <row r="37" spans="1:27" ht="36" customHeight="1">
      <c r="A37" s="279"/>
      <c r="B37" s="253"/>
      <c r="C37" s="801"/>
      <c r="D37" s="802"/>
      <c r="E37" s="762"/>
      <c r="F37" s="386"/>
      <c r="G37" s="261"/>
      <c r="H37" s="281" t="s">
        <v>331</v>
      </c>
      <c r="I37" s="374" t="s">
        <v>441</v>
      </c>
      <c r="J37" s="375"/>
      <c r="K37" s="375"/>
      <c r="L37" s="375" t="s">
        <v>441</v>
      </c>
      <c r="M37" s="375"/>
      <c r="N37" s="375"/>
      <c r="O37" s="330"/>
      <c r="P37" s="376" t="str">
        <f>IF(OR(AB7=TRUE,AE7=TRUE),"要","不要")</f>
        <v>不要</v>
      </c>
      <c r="Q37" s="298"/>
      <c r="R37" s="731"/>
      <c r="S37" s="732"/>
      <c r="T37" s="354">
        <f>IF(Q37="","",IF(Q37="○",W37,IF(Q37="△",X37,IF(Q37="×",Y37,IF(Q37="対象外","")))))</f>
      </c>
      <c r="U37" s="337"/>
      <c r="V37" s="338">
        <v>11</v>
      </c>
      <c r="W37" s="338">
        <v>5</v>
      </c>
      <c r="X37" s="338">
        <v>3</v>
      </c>
      <c r="Y37" s="338">
        <v>0</v>
      </c>
      <c r="Z37" s="338">
        <f>IF(OR(Q37="○",Q37="△",Q37="×"),W37,"")</f>
      </c>
      <c r="AA37" s="338">
        <f>+T37</f>
      </c>
    </row>
    <row r="38" spans="1:27" ht="15" customHeight="1">
      <c r="A38" s="279"/>
      <c r="B38" s="253"/>
      <c r="C38" s="801"/>
      <c r="D38" s="802"/>
      <c r="E38" s="762"/>
      <c r="F38" s="832" t="s">
        <v>167</v>
      </c>
      <c r="G38" s="833"/>
      <c r="H38" s="834"/>
      <c r="I38" s="339"/>
      <c r="J38" s="345"/>
      <c r="K38" s="345"/>
      <c r="L38" s="345"/>
      <c r="M38" s="345"/>
      <c r="N38" s="345"/>
      <c r="O38" s="346"/>
      <c r="P38" s="346"/>
      <c r="Q38" s="294"/>
      <c r="R38" s="727" t="s">
        <v>684</v>
      </c>
      <c r="S38" s="728"/>
      <c r="T38" s="388"/>
      <c r="U38" s="349"/>
      <c r="V38" s="338"/>
      <c r="W38" s="338"/>
      <c r="X38" s="338"/>
      <c r="Y38" s="338"/>
      <c r="Z38" s="338"/>
      <c r="AA38" s="338"/>
    </row>
    <row r="39" spans="1:27" ht="33" customHeight="1">
      <c r="A39" s="279"/>
      <c r="B39" s="253"/>
      <c r="C39" s="801"/>
      <c r="D39" s="802"/>
      <c r="E39" s="762"/>
      <c r="F39" s="390"/>
      <c r="G39" s="261"/>
      <c r="H39" s="281" t="s">
        <v>330</v>
      </c>
      <c r="I39" s="374" t="s">
        <v>441</v>
      </c>
      <c r="J39" s="375"/>
      <c r="K39" s="375"/>
      <c r="L39" s="375" t="s">
        <v>441</v>
      </c>
      <c r="M39" s="375"/>
      <c r="N39" s="375"/>
      <c r="O39" s="330"/>
      <c r="P39" s="376" t="str">
        <f>IF(OR(AB7=TRUE,AE7=TRUE),"要","不要")</f>
        <v>不要</v>
      </c>
      <c r="Q39" s="298"/>
      <c r="R39" s="731"/>
      <c r="S39" s="732"/>
      <c r="T39" s="354">
        <f>IF(Q39="","",IF(Q39="○",W39,IF(Q39="△",X39,IF(Q39="×",Y39,IF(Q39="対象外","")))))</f>
      </c>
      <c r="U39" s="337"/>
      <c r="V39" s="338">
        <v>12</v>
      </c>
      <c r="W39" s="338">
        <v>3</v>
      </c>
      <c r="X39" s="338">
        <v>2</v>
      </c>
      <c r="Y39" s="338">
        <v>0</v>
      </c>
      <c r="Z39" s="338">
        <f>IF(OR(Q39="○",Q39="△",Q39="×"),W39,"")</f>
      </c>
      <c r="AA39" s="338">
        <f>+T39</f>
      </c>
    </row>
    <row r="40" spans="1:27" ht="15" customHeight="1">
      <c r="A40" s="279"/>
      <c r="B40" s="253"/>
      <c r="C40" s="801"/>
      <c r="D40" s="802"/>
      <c r="E40" s="762"/>
      <c r="F40" s="832" t="s">
        <v>293</v>
      </c>
      <c r="G40" s="833"/>
      <c r="H40" s="834"/>
      <c r="I40" s="391"/>
      <c r="J40" s="345"/>
      <c r="K40" s="345"/>
      <c r="L40" s="345"/>
      <c r="M40" s="345"/>
      <c r="N40" s="345"/>
      <c r="O40" s="346"/>
      <c r="P40" s="346"/>
      <c r="Q40" s="294"/>
      <c r="R40" s="307"/>
      <c r="S40" s="315"/>
      <c r="T40" s="348"/>
      <c r="U40" s="349"/>
      <c r="V40" s="338"/>
      <c r="W40" s="338"/>
      <c r="X40" s="338"/>
      <c r="Y40" s="338"/>
      <c r="Z40" s="338"/>
      <c r="AA40" s="338"/>
    </row>
    <row r="41" spans="1:27" ht="30" customHeight="1">
      <c r="A41" s="279"/>
      <c r="B41" s="253"/>
      <c r="C41" s="801"/>
      <c r="D41" s="802"/>
      <c r="E41" s="762"/>
      <c r="F41" s="392"/>
      <c r="G41" s="258"/>
      <c r="H41" s="283" t="s">
        <v>699</v>
      </c>
      <c r="I41" s="766" t="s">
        <v>441</v>
      </c>
      <c r="J41" s="745"/>
      <c r="K41" s="745"/>
      <c r="L41" s="745" t="s">
        <v>441</v>
      </c>
      <c r="M41" s="745"/>
      <c r="N41" s="745"/>
      <c r="O41" s="753"/>
      <c r="P41" s="871" t="str">
        <f>IF(OR(AB7=TRUE,AE7=TRUE),"要","不要")</f>
        <v>不要</v>
      </c>
      <c r="Q41" s="867"/>
      <c r="R41" s="733" t="s">
        <v>93</v>
      </c>
      <c r="S41" s="734"/>
      <c r="T41" s="894">
        <f>IF(Q41="","",IF(Q41="○",W41,IF(Q41="△",X41,IF(Q41="×",Y41,IF(Q41="対象外","")))))</f>
      </c>
      <c r="U41" s="337"/>
      <c r="V41" s="338">
        <v>13</v>
      </c>
      <c r="W41" s="338">
        <v>3</v>
      </c>
      <c r="X41" s="338">
        <v>2</v>
      </c>
      <c r="Y41" s="338">
        <v>0</v>
      </c>
      <c r="Z41" s="338">
        <f>IF(OR(Q41="○",Q41="△",Q41="×"),W41,"")</f>
      </c>
      <c r="AA41" s="338">
        <f>+T41</f>
      </c>
    </row>
    <row r="42" spans="1:27" ht="24" customHeight="1">
      <c r="A42" s="279"/>
      <c r="B42" s="253"/>
      <c r="C42" s="801"/>
      <c r="D42" s="802"/>
      <c r="E42" s="762"/>
      <c r="F42" s="393"/>
      <c r="G42" s="394" t="s">
        <v>665</v>
      </c>
      <c r="H42" s="284" t="s">
        <v>664</v>
      </c>
      <c r="I42" s="837"/>
      <c r="J42" s="828"/>
      <c r="K42" s="828"/>
      <c r="L42" s="828"/>
      <c r="M42" s="828"/>
      <c r="N42" s="828"/>
      <c r="O42" s="876"/>
      <c r="P42" s="879"/>
      <c r="Q42" s="820"/>
      <c r="R42" s="735"/>
      <c r="S42" s="736"/>
      <c r="T42" s="897" t="b">
        <f>IF(Q42="○",W42,IF(Q42="△",X42,IF(Q42="×",Y42,IF(Q42="対象外",""))))</f>
        <v>0</v>
      </c>
      <c r="U42" s="395"/>
      <c r="V42" s="338"/>
      <c r="W42" s="338"/>
      <c r="X42" s="338"/>
      <c r="Y42" s="338"/>
      <c r="Z42" s="338"/>
      <c r="AA42" s="338"/>
    </row>
    <row r="43" spans="1:27" ht="15" customHeight="1">
      <c r="A43" s="279"/>
      <c r="B43" s="253"/>
      <c r="C43" s="801"/>
      <c r="D43" s="802"/>
      <c r="E43" s="762"/>
      <c r="F43" s="393"/>
      <c r="G43" s="394" t="s">
        <v>665</v>
      </c>
      <c r="H43" s="284" t="s">
        <v>322</v>
      </c>
      <c r="I43" s="837"/>
      <c r="J43" s="828"/>
      <c r="K43" s="828"/>
      <c r="L43" s="828"/>
      <c r="M43" s="828"/>
      <c r="N43" s="828"/>
      <c r="O43" s="876"/>
      <c r="P43" s="879"/>
      <c r="Q43" s="820"/>
      <c r="R43" s="735"/>
      <c r="S43" s="736"/>
      <c r="T43" s="897" t="b">
        <f>IF(Q43="○",W43,IF(Q43="△",X43,IF(Q43="×",Y43,IF(Q43="対象外",""))))</f>
        <v>0</v>
      </c>
      <c r="U43" s="395"/>
      <c r="V43" s="338"/>
      <c r="W43" s="338"/>
      <c r="X43" s="338"/>
      <c r="Y43" s="338"/>
      <c r="Z43" s="338"/>
      <c r="AA43" s="338"/>
    </row>
    <row r="44" spans="1:27" ht="18" customHeight="1" thickBot="1">
      <c r="A44" s="287"/>
      <c r="B44" s="288"/>
      <c r="C44" s="803"/>
      <c r="D44" s="804"/>
      <c r="E44" s="805"/>
      <c r="F44" s="396"/>
      <c r="G44" s="397" t="s">
        <v>665</v>
      </c>
      <c r="H44" s="289" t="s">
        <v>323</v>
      </c>
      <c r="I44" s="870"/>
      <c r="J44" s="869"/>
      <c r="K44" s="869"/>
      <c r="L44" s="869"/>
      <c r="M44" s="869"/>
      <c r="N44" s="869"/>
      <c r="O44" s="881"/>
      <c r="P44" s="880"/>
      <c r="Q44" s="868"/>
      <c r="R44" s="729"/>
      <c r="S44" s="730"/>
      <c r="T44" s="898" t="b">
        <f>IF(Q44="○",W44,IF(Q44="△",X44,IF(Q44="×",Y44,IF(Q44="対象外",""))))</f>
        <v>0</v>
      </c>
      <c r="U44" s="395"/>
      <c r="V44" s="338"/>
      <c r="W44" s="338"/>
      <c r="X44" s="338"/>
      <c r="Y44" s="338"/>
      <c r="Z44" s="338"/>
      <c r="AA44" s="338"/>
    </row>
    <row r="45" spans="1:27" ht="66" customHeight="1">
      <c r="A45" s="278"/>
      <c r="B45" s="764" t="s">
        <v>168</v>
      </c>
      <c r="C45" s="764"/>
      <c r="D45" s="765"/>
      <c r="E45" s="259" t="s">
        <v>351</v>
      </c>
      <c r="F45" s="377"/>
      <c r="G45" s="378"/>
      <c r="H45" s="379" t="s">
        <v>321</v>
      </c>
      <c r="I45" s="328" t="s">
        <v>441</v>
      </c>
      <c r="J45" s="375"/>
      <c r="K45" s="375"/>
      <c r="L45" s="375" t="s">
        <v>441</v>
      </c>
      <c r="M45" s="375"/>
      <c r="N45" s="375"/>
      <c r="O45" s="330"/>
      <c r="P45" s="376" t="str">
        <f>IF(OR(AB7=TRUE,AE7=TRUE),"要","不要")</f>
        <v>不要</v>
      </c>
      <c r="Q45" s="298"/>
      <c r="R45" s="815" t="s">
        <v>685</v>
      </c>
      <c r="S45" s="816"/>
      <c r="T45" s="354">
        <f>IF(Q45="","",IF(Q45="○",W45,IF(Q45="△",X45,IF(Q45="×",Y45,IF(Q45="対象外","")))))</f>
      </c>
      <c r="U45" s="337"/>
      <c r="V45" s="338">
        <v>14</v>
      </c>
      <c r="W45" s="338">
        <v>3</v>
      </c>
      <c r="X45" s="338">
        <v>2</v>
      </c>
      <c r="Y45" s="338">
        <v>0</v>
      </c>
      <c r="Z45" s="338">
        <f>IF(OR(Q45="○",Q45="△",Q45="×"),W45,"")</f>
      </c>
      <c r="AA45" s="338">
        <f>+T45</f>
      </c>
    </row>
    <row r="46" spans="1:27" ht="15" customHeight="1">
      <c r="A46" s="285"/>
      <c r="B46" s="249" t="s">
        <v>30</v>
      </c>
      <c r="C46" s="263"/>
      <c r="D46" s="263"/>
      <c r="E46" s="264"/>
      <c r="F46" s="377"/>
      <c r="G46" s="398"/>
      <c r="H46" s="399"/>
      <c r="I46" s="339"/>
      <c r="J46" s="340"/>
      <c r="K46" s="340"/>
      <c r="L46" s="340"/>
      <c r="M46" s="340"/>
      <c r="N46" s="340"/>
      <c r="O46" s="341"/>
      <c r="P46" s="341"/>
      <c r="Q46" s="293"/>
      <c r="R46" s="313"/>
      <c r="S46" s="320"/>
      <c r="T46" s="400"/>
      <c r="U46" s="401"/>
      <c r="V46" s="401"/>
      <c r="W46" s="401"/>
      <c r="X46" s="401"/>
      <c r="Y46" s="401"/>
      <c r="Z46" s="401"/>
      <c r="AA46" s="401"/>
    </row>
    <row r="47" spans="1:27" ht="15" customHeight="1">
      <c r="A47" s="279"/>
      <c r="B47" s="254"/>
      <c r="C47" s="770" t="s">
        <v>666</v>
      </c>
      <c r="D47" s="776"/>
      <c r="E47" s="762" t="s">
        <v>352</v>
      </c>
      <c r="F47" s="849"/>
      <c r="G47" s="244" t="s">
        <v>74</v>
      </c>
      <c r="H47" s="272" t="s">
        <v>324</v>
      </c>
      <c r="I47" s="757"/>
      <c r="J47" s="751" t="s">
        <v>441</v>
      </c>
      <c r="K47" s="751"/>
      <c r="L47" s="751"/>
      <c r="M47" s="751" t="s">
        <v>441</v>
      </c>
      <c r="N47" s="751"/>
      <c r="O47" s="743"/>
      <c r="P47" s="874" t="str">
        <f>IF(OR(AC7=TRUE,AF7=TRUE),"要","不要")</f>
        <v>不要</v>
      </c>
      <c r="Q47" s="819"/>
      <c r="R47" s="727" t="s">
        <v>565</v>
      </c>
      <c r="S47" s="728"/>
      <c r="T47" s="899">
        <f>IF(Q47="","",IF(Q47="○",W47,IF(Q47="△",X47,IF(Q47="×",Y47,IF(Q47="対象外","")))))</f>
      </c>
      <c r="U47" s="337"/>
      <c r="V47" s="338">
        <v>15</v>
      </c>
      <c r="W47" s="338">
        <v>3</v>
      </c>
      <c r="X47" s="338">
        <v>2</v>
      </c>
      <c r="Y47" s="338">
        <v>0</v>
      </c>
      <c r="Z47" s="338">
        <f>IF(OR(Q47="○",Q47="△",Q47="×"),W47,"")</f>
      </c>
      <c r="AA47" s="338">
        <f>+T47</f>
      </c>
    </row>
    <row r="48" spans="1:27" ht="25.5" customHeight="1">
      <c r="A48" s="279"/>
      <c r="B48" s="254"/>
      <c r="C48" s="777"/>
      <c r="D48" s="776"/>
      <c r="E48" s="780"/>
      <c r="F48" s="826"/>
      <c r="G48" s="246"/>
      <c r="H48" s="274" t="s">
        <v>667</v>
      </c>
      <c r="I48" s="837"/>
      <c r="J48" s="828"/>
      <c r="K48" s="828"/>
      <c r="L48" s="828"/>
      <c r="M48" s="828"/>
      <c r="N48" s="828"/>
      <c r="O48" s="876"/>
      <c r="P48" s="875"/>
      <c r="Q48" s="820"/>
      <c r="R48" s="735"/>
      <c r="S48" s="736"/>
      <c r="T48" s="900" t="b">
        <f aca="true" t="shared" si="1" ref="T48:T58">IF(Q48="○",W48,IF(Q48="△",X48,IF(Q48="×",Y48,IF(Q48="対象外",""))))</f>
        <v>0</v>
      </c>
      <c r="U48" s="395"/>
      <c r="V48" s="402"/>
      <c r="W48" s="402"/>
      <c r="X48" s="402"/>
      <c r="Y48" s="402"/>
      <c r="Z48" s="402"/>
      <c r="AA48" s="402"/>
    </row>
    <row r="49" spans="1:27" ht="15" customHeight="1">
      <c r="A49" s="279"/>
      <c r="B49" s="254"/>
      <c r="C49" s="777"/>
      <c r="D49" s="776"/>
      <c r="E49" s="780"/>
      <c r="F49" s="826"/>
      <c r="G49" s="244" t="s">
        <v>72</v>
      </c>
      <c r="H49" s="272" t="s">
        <v>294</v>
      </c>
      <c r="I49" s="821"/>
      <c r="J49" s="823" t="s">
        <v>441</v>
      </c>
      <c r="K49" s="823"/>
      <c r="L49" s="823"/>
      <c r="M49" s="823" t="s">
        <v>441</v>
      </c>
      <c r="N49" s="823"/>
      <c r="O49" s="877"/>
      <c r="P49" s="871" t="str">
        <f>IF(OR(AC7=TRUE,AF7=TRUE),"要","不要")</f>
        <v>不要</v>
      </c>
      <c r="Q49" s="817"/>
      <c r="R49" s="735"/>
      <c r="S49" s="736"/>
      <c r="T49" s="895">
        <f>IF(Q49="","",IF(Q49="○",W49,IF(Q49="△",X49,IF(Q49="×",Y49,IF(Q49="対象外","")))))</f>
      </c>
      <c r="U49" s="337"/>
      <c r="V49" s="402">
        <v>16</v>
      </c>
      <c r="W49" s="402">
        <v>3</v>
      </c>
      <c r="X49" s="402">
        <v>2</v>
      </c>
      <c r="Y49" s="402">
        <v>0</v>
      </c>
      <c r="Z49" s="402">
        <f>IF(OR(Q49="○",Q49="△",Q49="×"),W49,"")</f>
      </c>
      <c r="AA49" s="402">
        <f>+T49</f>
      </c>
    </row>
    <row r="50" spans="1:27" ht="29.25" customHeight="1">
      <c r="A50" s="245"/>
      <c r="B50" s="254"/>
      <c r="C50" s="777"/>
      <c r="D50" s="776"/>
      <c r="E50" s="780"/>
      <c r="F50" s="826"/>
      <c r="G50" s="246"/>
      <c r="H50" s="274" t="s">
        <v>667</v>
      </c>
      <c r="I50" s="822"/>
      <c r="J50" s="824"/>
      <c r="K50" s="824"/>
      <c r="L50" s="824"/>
      <c r="M50" s="824"/>
      <c r="N50" s="824"/>
      <c r="O50" s="878"/>
      <c r="P50" s="875"/>
      <c r="Q50" s="818"/>
      <c r="R50" s="735"/>
      <c r="S50" s="736"/>
      <c r="T50" s="897" t="b">
        <f t="shared" si="1"/>
        <v>0</v>
      </c>
      <c r="U50" s="395"/>
      <c r="V50" s="402"/>
      <c r="W50" s="402"/>
      <c r="X50" s="402"/>
      <c r="Y50" s="402"/>
      <c r="Z50" s="402"/>
      <c r="AA50" s="402"/>
    </row>
    <row r="51" spans="1:27" ht="15" customHeight="1">
      <c r="A51" s="279"/>
      <c r="B51" s="254"/>
      <c r="C51" s="777"/>
      <c r="D51" s="776"/>
      <c r="E51" s="780"/>
      <c r="F51" s="826"/>
      <c r="G51" s="244" t="s">
        <v>73</v>
      </c>
      <c r="H51" s="272" t="s">
        <v>325</v>
      </c>
      <c r="I51" s="821"/>
      <c r="J51" s="823" t="s">
        <v>441</v>
      </c>
      <c r="K51" s="823"/>
      <c r="L51" s="823"/>
      <c r="M51" s="823" t="s">
        <v>441</v>
      </c>
      <c r="N51" s="823"/>
      <c r="O51" s="877"/>
      <c r="P51" s="871" t="str">
        <f>IF(OR(AC7=TRUE,AF7=TRUE),"要","不要")</f>
        <v>不要</v>
      </c>
      <c r="Q51" s="817"/>
      <c r="R51" s="735"/>
      <c r="S51" s="736"/>
      <c r="T51" s="903">
        <f>IF(Q51="","",IF(Q51="○",W51,IF(Q51="△",X51,IF(Q51="×",Y51,IF(Q51="対象外","")))))</f>
      </c>
      <c r="U51" s="337"/>
      <c r="V51" s="402">
        <v>17</v>
      </c>
      <c r="W51" s="402">
        <v>3</v>
      </c>
      <c r="X51" s="402">
        <v>2</v>
      </c>
      <c r="Y51" s="402">
        <v>0</v>
      </c>
      <c r="Z51" s="402">
        <f>IF(OR(Q51="○",Q51="△",Q51="×"),W51,"")</f>
      </c>
      <c r="AA51" s="402">
        <f>+T51</f>
      </c>
    </row>
    <row r="52" spans="1:27" ht="25.5" customHeight="1">
      <c r="A52" s="245"/>
      <c r="B52" s="254"/>
      <c r="C52" s="777"/>
      <c r="D52" s="776"/>
      <c r="E52" s="780"/>
      <c r="F52" s="826"/>
      <c r="G52" s="246"/>
      <c r="H52" s="274" t="s">
        <v>668</v>
      </c>
      <c r="I52" s="822"/>
      <c r="J52" s="824"/>
      <c r="K52" s="824"/>
      <c r="L52" s="824"/>
      <c r="M52" s="824"/>
      <c r="N52" s="824"/>
      <c r="O52" s="878"/>
      <c r="P52" s="875"/>
      <c r="Q52" s="818"/>
      <c r="R52" s="735"/>
      <c r="S52" s="736"/>
      <c r="T52" s="904" t="b">
        <f t="shared" si="1"/>
        <v>0</v>
      </c>
      <c r="U52" s="395"/>
      <c r="V52" s="402"/>
      <c r="W52" s="402"/>
      <c r="X52" s="402"/>
      <c r="Y52" s="402"/>
      <c r="Z52" s="402"/>
      <c r="AA52" s="402"/>
    </row>
    <row r="53" spans="1:27" ht="15" customHeight="1">
      <c r="A53" s="279"/>
      <c r="B53" s="254"/>
      <c r="C53" s="777"/>
      <c r="D53" s="776"/>
      <c r="E53" s="780"/>
      <c r="F53" s="826"/>
      <c r="G53" s="244" t="s">
        <v>75</v>
      </c>
      <c r="H53" s="272" t="s">
        <v>326</v>
      </c>
      <c r="I53" s="821"/>
      <c r="J53" s="745" t="s">
        <v>441</v>
      </c>
      <c r="K53" s="745"/>
      <c r="L53" s="745"/>
      <c r="M53" s="745" t="s">
        <v>441</v>
      </c>
      <c r="N53" s="745"/>
      <c r="O53" s="753"/>
      <c r="P53" s="871" t="str">
        <f>IF(OR(AC7=TRUE,AF7=TRUE),"要","不要")</f>
        <v>不要</v>
      </c>
      <c r="Q53" s="817"/>
      <c r="R53" s="735"/>
      <c r="S53" s="736"/>
      <c r="T53" s="903">
        <f>IF(Q53="","",IF(Q53="○",W53,IF(Q53="△",X53,IF(Q53="×",Y53,IF(Q53="対象外","")))))</f>
      </c>
      <c r="U53" s="337"/>
      <c r="V53" s="402">
        <v>18</v>
      </c>
      <c r="W53" s="402">
        <v>3</v>
      </c>
      <c r="X53" s="402">
        <v>2</v>
      </c>
      <c r="Y53" s="402">
        <v>0</v>
      </c>
      <c r="Z53" s="402">
        <f>IF(OR(Q53="○",Q53="△",Q53="×"),W53,"")</f>
      </c>
      <c r="AA53" s="402">
        <f>+T53</f>
      </c>
    </row>
    <row r="54" spans="1:27" ht="36.75" customHeight="1">
      <c r="A54" s="279"/>
      <c r="B54" s="254"/>
      <c r="C54" s="777"/>
      <c r="D54" s="776"/>
      <c r="E54" s="780"/>
      <c r="F54" s="826"/>
      <c r="G54" s="246"/>
      <c r="H54" s="274" t="s">
        <v>327</v>
      </c>
      <c r="I54" s="822"/>
      <c r="J54" s="861"/>
      <c r="K54" s="861"/>
      <c r="L54" s="861"/>
      <c r="M54" s="861"/>
      <c r="N54" s="861"/>
      <c r="O54" s="882"/>
      <c r="P54" s="875"/>
      <c r="Q54" s="818"/>
      <c r="R54" s="735"/>
      <c r="S54" s="736"/>
      <c r="T54" s="904" t="b">
        <f t="shared" si="1"/>
        <v>0</v>
      </c>
      <c r="U54" s="395"/>
      <c r="V54" s="402"/>
      <c r="W54" s="402"/>
      <c r="X54" s="402"/>
      <c r="Y54" s="402"/>
      <c r="Z54" s="402"/>
      <c r="AA54" s="402"/>
    </row>
    <row r="55" spans="1:27" ht="15" customHeight="1">
      <c r="A55" s="279"/>
      <c r="B55" s="254"/>
      <c r="C55" s="777"/>
      <c r="D55" s="776"/>
      <c r="E55" s="780"/>
      <c r="F55" s="826"/>
      <c r="G55" s="244" t="s">
        <v>76</v>
      </c>
      <c r="H55" s="272" t="s">
        <v>328</v>
      </c>
      <c r="I55" s="821"/>
      <c r="J55" s="823" t="s">
        <v>441</v>
      </c>
      <c r="K55" s="823"/>
      <c r="L55" s="823"/>
      <c r="M55" s="823" t="s">
        <v>441</v>
      </c>
      <c r="N55" s="823"/>
      <c r="O55" s="877"/>
      <c r="P55" s="871" t="str">
        <f>IF(OR(AC7=TRUE,AF7=TRUE),"要","不要")</f>
        <v>不要</v>
      </c>
      <c r="Q55" s="817"/>
      <c r="R55" s="735"/>
      <c r="S55" s="736"/>
      <c r="T55" s="903">
        <f>IF(Q55="","",IF(Q55="○",W55,IF(Q55="△",X55,IF(Q55="×",Y55,IF(Q55="対象外","")))))</f>
      </c>
      <c r="U55" s="337"/>
      <c r="V55" s="402">
        <v>19</v>
      </c>
      <c r="W55" s="402">
        <v>3</v>
      </c>
      <c r="X55" s="402">
        <v>2</v>
      </c>
      <c r="Y55" s="402">
        <v>0</v>
      </c>
      <c r="Z55" s="402">
        <f>IF(OR(Q55="○",Q55="△",Q55="×"),W55,"")</f>
      </c>
      <c r="AA55" s="402">
        <f>+T55</f>
      </c>
    </row>
    <row r="56" spans="1:27" ht="26.25" customHeight="1">
      <c r="A56" s="279"/>
      <c r="B56" s="254"/>
      <c r="C56" s="777"/>
      <c r="D56" s="776"/>
      <c r="E56" s="780"/>
      <c r="F56" s="826"/>
      <c r="G56" s="246"/>
      <c r="H56" s="274" t="s">
        <v>667</v>
      </c>
      <c r="I56" s="822"/>
      <c r="J56" s="824"/>
      <c r="K56" s="824"/>
      <c r="L56" s="824"/>
      <c r="M56" s="824"/>
      <c r="N56" s="824"/>
      <c r="O56" s="878"/>
      <c r="P56" s="875"/>
      <c r="Q56" s="818"/>
      <c r="R56" s="735"/>
      <c r="S56" s="736"/>
      <c r="T56" s="904" t="b">
        <f t="shared" si="1"/>
        <v>0</v>
      </c>
      <c r="U56" s="395"/>
      <c r="V56" s="402"/>
      <c r="W56" s="402"/>
      <c r="X56" s="402"/>
      <c r="Y56" s="402"/>
      <c r="Z56" s="402"/>
      <c r="AA56" s="402"/>
    </row>
    <row r="57" spans="1:27" ht="25.5" customHeight="1">
      <c r="A57" s="279"/>
      <c r="B57" s="254"/>
      <c r="C57" s="777"/>
      <c r="D57" s="776"/>
      <c r="E57" s="780"/>
      <c r="F57" s="826"/>
      <c r="G57" s="244" t="s">
        <v>329</v>
      </c>
      <c r="H57" s="272" t="s">
        <v>319</v>
      </c>
      <c r="I57" s="862"/>
      <c r="J57" s="835" t="s">
        <v>441</v>
      </c>
      <c r="K57" s="835"/>
      <c r="L57" s="835"/>
      <c r="M57" s="835" t="s">
        <v>441</v>
      </c>
      <c r="N57" s="835"/>
      <c r="O57" s="883"/>
      <c r="P57" s="871" t="str">
        <f>IF(OR(AC7=TRUE,AF7=TRUE),"要","不要")</f>
        <v>不要</v>
      </c>
      <c r="Q57" s="867"/>
      <c r="R57" s="735"/>
      <c r="S57" s="736"/>
      <c r="T57" s="894">
        <f>IF(Q57="","",IF(Q57="○",W57,IF(Q57="△",X57,IF(Q57="×",Y57,IF(Q57="対象外","")))))</f>
      </c>
      <c r="U57" s="337"/>
      <c r="V57" s="402">
        <v>20</v>
      </c>
      <c r="W57" s="402">
        <v>3</v>
      </c>
      <c r="X57" s="402">
        <v>2</v>
      </c>
      <c r="Y57" s="402">
        <v>0</v>
      </c>
      <c r="Z57" s="402">
        <f>IF(OR(Q57="○",Q57="△",Q57="×"),W57,"")</f>
      </c>
      <c r="AA57" s="402">
        <f>+T57</f>
      </c>
    </row>
    <row r="58" spans="1:27" ht="28.5" customHeight="1">
      <c r="A58" s="279"/>
      <c r="B58" s="254"/>
      <c r="C58" s="778"/>
      <c r="D58" s="779"/>
      <c r="E58" s="781"/>
      <c r="F58" s="827"/>
      <c r="G58" s="378"/>
      <c r="H58" s="274" t="s">
        <v>320</v>
      </c>
      <c r="I58" s="863"/>
      <c r="J58" s="836"/>
      <c r="K58" s="836"/>
      <c r="L58" s="836"/>
      <c r="M58" s="836"/>
      <c r="N58" s="836"/>
      <c r="O58" s="884"/>
      <c r="P58" s="892"/>
      <c r="Q58" s="893"/>
      <c r="R58" s="731"/>
      <c r="S58" s="732"/>
      <c r="T58" s="907" t="b">
        <f t="shared" si="1"/>
        <v>0</v>
      </c>
      <c r="U58" s="395"/>
      <c r="V58" s="402"/>
      <c r="W58" s="402"/>
      <c r="X58" s="402"/>
      <c r="Y58" s="402"/>
      <c r="Z58" s="402"/>
      <c r="AA58" s="402"/>
    </row>
    <row r="59" spans="1:27" ht="46.5" customHeight="1">
      <c r="A59" s="286"/>
      <c r="B59" s="254"/>
      <c r="C59" s="768" t="s">
        <v>169</v>
      </c>
      <c r="D59" s="769"/>
      <c r="E59" s="761" t="s">
        <v>353</v>
      </c>
      <c r="F59" s="832" t="s">
        <v>690</v>
      </c>
      <c r="G59" s="833"/>
      <c r="H59" s="834"/>
      <c r="I59" s="339"/>
      <c r="J59" s="340"/>
      <c r="K59" s="340"/>
      <c r="L59" s="340"/>
      <c r="M59" s="340"/>
      <c r="N59" s="340"/>
      <c r="O59" s="341"/>
      <c r="P59" s="341"/>
      <c r="Q59" s="293"/>
      <c r="R59" s="307"/>
      <c r="S59" s="315"/>
      <c r="T59" s="348"/>
      <c r="U59" s="349"/>
      <c r="V59" s="338"/>
      <c r="W59" s="338"/>
      <c r="X59" s="338"/>
      <c r="Y59" s="338"/>
      <c r="Z59" s="338"/>
      <c r="AA59" s="338"/>
    </row>
    <row r="60" spans="1:27" ht="15" customHeight="1">
      <c r="A60" s="279"/>
      <c r="B60" s="253"/>
      <c r="C60" s="770"/>
      <c r="D60" s="771"/>
      <c r="E60" s="762"/>
      <c r="F60" s="825"/>
      <c r="G60" s="244" t="s">
        <v>74</v>
      </c>
      <c r="H60" s="272" t="s">
        <v>336</v>
      </c>
      <c r="I60" s="766"/>
      <c r="J60" s="745" t="s">
        <v>441</v>
      </c>
      <c r="K60" s="745"/>
      <c r="L60" s="745"/>
      <c r="M60" s="745"/>
      <c r="N60" s="745"/>
      <c r="O60" s="753"/>
      <c r="P60" s="871" t="str">
        <f>IF(AC7=TRUE,"要","不要")</f>
        <v>不要</v>
      </c>
      <c r="Q60" s="817"/>
      <c r="R60" s="733" t="s">
        <v>560</v>
      </c>
      <c r="S60" s="734"/>
      <c r="T60" s="894">
        <f>IF(Q60="","",IF(Q60="○",W60,IF(Q60="△",X60,IF(Q60="×",Y60,IF(Q60="対象外","")))))</f>
      </c>
      <c r="U60" s="337"/>
      <c r="V60" s="338">
        <v>21</v>
      </c>
      <c r="W60" s="338">
        <v>1</v>
      </c>
      <c r="X60" s="338">
        <v>0.5</v>
      </c>
      <c r="Y60" s="338">
        <v>0</v>
      </c>
      <c r="Z60" s="338">
        <f>IF(OR(Q60="○",Q60="△",Q60="×"),W60,"")</f>
      </c>
      <c r="AA60" s="338">
        <f>+T60</f>
      </c>
    </row>
    <row r="61" spans="1:27" ht="33.75" customHeight="1">
      <c r="A61" s="279"/>
      <c r="B61" s="253"/>
      <c r="C61" s="770"/>
      <c r="D61" s="771"/>
      <c r="E61" s="762"/>
      <c r="F61" s="825"/>
      <c r="G61" s="246"/>
      <c r="H61" s="274" t="s">
        <v>700</v>
      </c>
      <c r="I61" s="767"/>
      <c r="J61" s="752"/>
      <c r="K61" s="752"/>
      <c r="L61" s="752"/>
      <c r="M61" s="752"/>
      <c r="N61" s="752"/>
      <c r="O61" s="754"/>
      <c r="P61" s="875"/>
      <c r="Q61" s="818"/>
      <c r="R61" s="735"/>
      <c r="S61" s="736"/>
      <c r="T61" s="897" t="b">
        <f aca="true" t="shared" si="2" ref="T61:T69">IF(Q61="○",W61,IF(Q61="△",X61,IF(Q61="×",Y61,IF(Q61="対象外",""))))</f>
        <v>0</v>
      </c>
      <c r="U61" s="395"/>
      <c r="V61" s="338"/>
      <c r="W61" s="338"/>
      <c r="X61" s="338"/>
      <c r="Y61" s="338"/>
      <c r="Z61" s="338"/>
      <c r="AA61" s="338"/>
    </row>
    <row r="62" spans="1:27" ht="15" customHeight="1">
      <c r="A62" s="279"/>
      <c r="B62" s="253"/>
      <c r="C62" s="770"/>
      <c r="D62" s="771"/>
      <c r="E62" s="762"/>
      <c r="F62" s="825"/>
      <c r="G62" s="244" t="s">
        <v>72</v>
      </c>
      <c r="H62" s="272" t="s">
        <v>723</v>
      </c>
      <c r="I62" s="766"/>
      <c r="J62" s="745" t="s">
        <v>441</v>
      </c>
      <c r="K62" s="745"/>
      <c r="L62" s="745"/>
      <c r="M62" s="745"/>
      <c r="N62" s="745"/>
      <c r="O62" s="753"/>
      <c r="P62" s="871" t="str">
        <f>IF(AC7=TRUE,"要","不要")</f>
        <v>不要</v>
      </c>
      <c r="Q62" s="817"/>
      <c r="R62" s="735"/>
      <c r="S62" s="736"/>
      <c r="T62" s="903">
        <f>IF(Q62="","",IF(Q62="○",W62,IF(Q62="△",X62,IF(Q62="×",Y62,IF(Q62="対象外","")))))</f>
      </c>
      <c r="U62" s="337"/>
      <c r="V62" s="338">
        <v>22</v>
      </c>
      <c r="W62" s="338">
        <v>1</v>
      </c>
      <c r="X62" s="338">
        <v>0.5</v>
      </c>
      <c r="Y62" s="338">
        <v>0</v>
      </c>
      <c r="Z62" s="338">
        <f>IF(OR(Q62="○",Q62="△",Q62="×"),W62,"")</f>
      </c>
      <c r="AA62" s="338">
        <f>+T62</f>
      </c>
    </row>
    <row r="63" spans="1:27" ht="45" customHeight="1">
      <c r="A63" s="279"/>
      <c r="B63" s="253"/>
      <c r="C63" s="770"/>
      <c r="D63" s="771"/>
      <c r="E63" s="762"/>
      <c r="F63" s="825"/>
      <c r="G63" s="246"/>
      <c r="H63" s="274" t="s">
        <v>701</v>
      </c>
      <c r="I63" s="767"/>
      <c r="J63" s="752"/>
      <c r="K63" s="752"/>
      <c r="L63" s="752"/>
      <c r="M63" s="752"/>
      <c r="N63" s="752"/>
      <c r="O63" s="754"/>
      <c r="P63" s="875"/>
      <c r="Q63" s="818"/>
      <c r="R63" s="735"/>
      <c r="S63" s="736"/>
      <c r="T63" s="904" t="b">
        <f t="shared" si="2"/>
        <v>0</v>
      </c>
      <c r="U63" s="395"/>
      <c r="V63" s="338"/>
      <c r="W63" s="338"/>
      <c r="X63" s="338"/>
      <c r="Y63" s="338"/>
      <c r="Z63" s="338"/>
      <c r="AA63" s="338"/>
    </row>
    <row r="64" spans="1:27" ht="15" customHeight="1">
      <c r="A64" s="279"/>
      <c r="B64" s="253"/>
      <c r="C64" s="770"/>
      <c r="D64" s="771"/>
      <c r="E64" s="762"/>
      <c r="F64" s="825"/>
      <c r="G64" s="244" t="s">
        <v>73</v>
      </c>
      <c r="H64" s="272" t="s">
        <v>724</v>
      </c>
      <c r="I64" s="766"/>
      <c r="J64" s="745" t="s">
        <v>441</v>
      </c>
      <c r="K64" s="745"/>
      <c r="L64" s="745"/>
      <c r="M64" s="745"/>
      <c r="N64" s="745"/>
      <c r="O64" s="753"/>
      <c r="P64" s="871" t="str">
        <f>IF(AC7=TRUE,"要","不要")</f>
        <v>不要</v>
      </c>
      <c r="Q64" s="817"/>
      <c r="R64" s="735"/>
      <c r="S64" s="736"/>
      <c r="T64" s="903">
        <f>IF(Q64="","",IF(Q64="○",W64,IF(Q64="△",X64,IF(Q64="×",Y64,IF(Q64="対象外","")))))</f>
      </c>
      <c r="U64" s="337"/>
      <c r="V64" s="338">
        <v>23</v>
      </c>
      <c r="W64" s="338">
        <v>1</v>
      </c>
      <c r="X64" s="338">
        <v>0.5</v>
      </c>
      <c r="Y64" s="338">
        <v>0</v>
      </c>
      <c r="Z64" s="338">
        <f>IF(OR(Q64="○",Q64="△",Q64="×"),W64,"")</f>
      </c>
      <c r="AA64" s="338">
        <f>+T64</f>
      </c>
    </row>
    <row r="65" spans="1:27" ht="35.25" customHeight="1">
      <c r="A65" s="279"/>
      <c r="B65" s="253"/>
      <c r="C65" s="770"/>
      <c r="D65" s="771"/>
      <c r="E65" s="762"/>
      <c r="F65" s="825"/>
      <c r="G65" s="246"/>
      <c r="H65" s="274" t="s">
        <v>702</v>
      </c>
      <c r="I65" s="767"/>
      <c r="J65" s="752"/>
      <c r="K65" s="752"/>
      <c r="L65" s="752"/>
      <c r="M65" s="752"/>
      <c r="N65" s="752"/>
      <c r="O65" s="754"/>
      <c r="P65" s="875"/>
      <c r="Q65" s="818"/>
      <c r="R65" s="735"/>
      <c r="S65" s="736"/>
      <c r="T65" s="904" t="b">
        <f t="shared" si="2"/>
        <v>0</v>
      </c>
      <c r="U65" s="395"/>
      <c r="V65" s="338"/>
      <c r="W65" s="338"/>
      <c r="X65" s="338"/>
      <c r="Y65" s="338"/>
      <c r="Z65" s="338"/>
      <c r="AA65" s="338"/>
    </row>
    <row r="66" spans="1:27" ht="15" customHeight="1">
      <c r="A66" s="279"/>
      <c r="B66" s="253"/>
      <c r="C66" s="770"/>
      <c r="D66" s="771"/>
      <c r="E66" s="762"/>
      <c r="F66" s="825"/>
      <c r="G66" s="244" t="s">
        <v>75</v>
      </c>
      <c r="H66" s="272" t="s">
        <v>725</v>
      </c>
      <c r="I66" s="766"/>
      <c r="J66" s="745" t="s">
        <v>441</v>
      </c>
      <c r="K66" s="745"/>
      <c r="L66" s="745"/>
      <c r="M66" s="745"/>
      <c r="N66" s="745"/>
      <c r="O66" s="753"/>
      <c r="P66" s="871" t="str">
        <f>IF(AC7=TRUE,"要","不要")</f>
        <v>不要</v>
      </c>
      <c r="Q66" s="817"/>
      <c r="R66" s="735"/>
      <c r="S66" s="736"/>
      <c r="T66" s="903">
        <f>IF(Q66="","",IF(Q66="○",W66,IF(Q66="△",X66,IF(Q66="×",Y66,IF(Q66="対象外","")))))</f>
      </c>
      <c r="U66" s="337"/>
      <c r="V66" s="338">
        <v>24</v>
      </c>
      <c r="W66" s="338">
        <v>1</v>
      </c>
      <c r="X66" s="338">
        <v>0.5</v>
      </c>
      <c r="Y66" s="338">
        <v>0</v>
      </c>
      <c r="Z66" s="338">
        <f>IF(OR(Q66="○",Q66="△",Q66="×"),W66,"")</f>
      </c>
      <c r="AA66" s="338">
        <f>+T66</f>
      </c>
    </row>
    <row r="67" spans="1:27" ht="48.75" customHeight="1">
      <c r="A67" s="279"/>
      <c r="B67" s="253"/>
      <c r="C67" s="770"/>
      <c r="D67" s="771"/>
      <c r="E67" s="762"/>
      <c r="F67" s="825"/>
      <c r="G67" s="246"/>
      <c r="H67" s="274" t="s">
        <v>703</v>
      </c>
      <c r="I67" s="767"/>
      <c r="J67" s="752"/>
      <c r="K67" s="752"/>
      <c r="L67" s="752"/>
      <c r="M67" s="752"/>
      <c r="N67" s="752"/>
      <c r="O67" s="754"/>
      <c r="P67" s="875"/>
      <c r="Q67" s="818"/>
      <c r="R67" s="735"/>
      <c r="S67" s="736"/>
      <c r="T67" s="904" t="b">
        <f t="shared" si="2"/>
        <v>0</v>
      </c>
      <c r="U67" s="395"/>
      <c r="V67" s="338"/>
      <c r="W67" s="338"/>
      <c r="X67" s="338"/>
      <c r="Y67" s="338"/>
      <c r="Z67" s="338"/>
      <c r="AA67" s="338"/>
    </row>
    <row r="68" spans="1:27" ht="15" customHeight="1">
      <c r="A68" s="279"/>
      <c r="B68" s="253"/>
      <c r="C68" s="772"/>
      <c r="D68" s="773"/>
      <c r="E68" s="762"/>
      <c r="F68" s="245"/>
      <c r="G68" s="394" t="s">
        <v>76</v>
      </c>
      <c r="H68" s="284" t="s">
        <v>297</v>
      </c>
      <c r="I68" s="766"/>
      <c r="J68" s="745" t="s">
        <v>441</v>
      </c>
      <c r="K68" s="745"/>
      <c r="L68" s="745"/>
      <c r="M68" s="745"/>
      <c r="N68" s="745"/>
      <c r="O68" s="753"/>
      <c r="P68" s="871" t="str">
        <f>IF(AC7=TRUE,"要","不要")</f>
        <v>不要</v>
      </c>
      <c r="Q68" s="867"/>
      <c r="R68" s="735"/>
      <c r="S68" s="736"/>
      <c r="T68" s="894">
        <f>IF(Q68="","",IF(Q68="○",W68,IF(Q68="△",X68,IF(Q68="×",Y68,IF(Q68="対象外","")))))</f>
      </c>
      <c r="U68" s="337"/>
      <c r="V68" s="338">
        <v>25</v>
      </c>
      <c r="W68" s="338">
        <v>1</v>
      </c>
      <c r="X68" s="338">
        <v>0.5</v>
      </c>
      <c r="Y68" s="338">
        <v>0</v>
      </c>
      <c r="Z68" s="338">
        <f>IF(OR(Q68="○",Q68="△",Q68="×"),W68,"")</f>
      </c>
      <c r="AA68" s="338">
        <f>+T68</f>
      </c>
    </row>
    <row r="69" spans="1:27" ht="30.75" customHeight="1">
      <c r="A69" s="279"/>
      <c r="B69" s="253"/>
      <c r="C69" s="774"/>
      <c r="D69" s="775"/>
      <c r="E69" s="763"/>
      <c r="F69" s="377"/>
      <c r="G69" s="378"/>
      <c r="H69" s="379" t="s">
        <v>718</v>
      </c>
      <c r="I69" s="758"/>
      <c r="J69" s="746"/>
      <c r="K69" s="746"/>
      <c r="L69" s="746"/>
      <c r="M69" s="746"/>
      <c r="N69" s="746"/>
      <c r="O69" s="744"/>
      <c r="P69" s="892"/>
      <c r="Q69" s="893"/>
      <c r="R69" s="731"/>
      <c r="S69" s="732"/>
      <c r="T69" s="907" t="b">
        <f t="shared" si="2"/>
        <v>0</v>
      </c>
      <c r="U69" s="395"/>
      <c r="V69" s="338"/>
      <c r="W69" s="338"/>
      <c r="X69" s="338"/>
      <c r="Y69" s="338"/>
      <c r="Z69" s="338"/>
      <c r="AA69" s="338"/>
    </row>
    <row r="70" spans="1:27" ht="50.25" customHeight="1">
      <c r="A70" s="279"/>
      <c r="B70" s="253"/>
      <c r="C70" s="768" t="s">
        <v>372</v>
      </c>
      <c r="D70" s="769"/>
      <c r="E70" s="237" t="s">
        <v>354</v>
      </c>
      <c r="F70" s="322"/>
      <c r="G70" s="859" t="s">
        <v>719</v>
      </c>
      <c r="H70" s="860"/>
      <c r="I70" s="407"/>
      <c r="J70" s="351" t="s">
        <v>441</v>
      </c>
      <c r="K70" s="351"/>
      <c r="L70" s="351"/>
      <c r="M70" s="351" t="s">
        <v>441</v>
      </c>
      <c r="N70" s="351"/>
      <c r="O70" s="352"/>
      <c r="P70" s="353" t="str">
        <f>IF(OR(AC7=TRUE,AF7=TRUE),"要","不要")</f>
        <v>不要</v>
      </c>
      <c r="Q70" s="295"/>
      <c r="R70" s="739" t="s">
        <v>686</v>
      </c>
      <c r="S70" s="740"/>
      <c r="T70" s="362">
        <f>IF(Q70="","",IF(Q70="○",W70,IF(Q70="△",X70,IF(Q70="×",Y70,IF(Q70="対象外","")))))</f>
      </c>
      <c r="U70" s="337"/>
      <c r="V70" s="338">
        <v>26</v>
      </c>
      <c r="W70" s="338">
        <v>5</v>
      </c>
      <c r="X70" s="338">
        <v>3</v>
      </c>
      <c r="Y70" s="338">
        <v>0</v>
      </c>
      <c r="Z70" s="338">
        <f>IF(OR(Q70="○",Q70="△",Q70="×"),W70,"")</f>
      </c>
      <c r="AA70" s="338">
        <f>+T70</f>
      </c>
    </row>
    <row r="71" spans="1:27" ht="15" customHeight="1">
      <c r="A71" s="279"/>
      <c r="B71" s="768" t="s">
        <v>170</v>
      </c>
      <c r="C71" s="769"/>
      <c r="D71" s="769"/>
      <c r="E71" s="761" t="s">
        <v>360</v>
      </c>
      <c r="F71" s="355"/>
      <c r="G71" s="408"/>
      <c r="H71" s="857" t="s">
        <v>338</v>
      </c>
      <c r="I71" s="757"/>
      <c r="J71" s="751"/>
      <c r="K71" s="751" t="s">
        <v>441</v>
      </c>
      <c r="L71" s="751"/>
      <c r="M71" s="751"/>
      <c r="N71" s="751" t="s">
        <v>441</v>
      </c>
      <c r="O71" s="743"/>
      <c r="P71" s="874" t="str">
        <f>IF(OR(AD7=TRUE,AG7=TRUE),"要","不要")</f>
        <v>不要</v>
      </c>
      <c r="Q71" s="819"/>
      <c r="R71" s="727" t="s">
        <v>739</v>
      </c>
      <c r="S71" s="728"/>
      <c r="T71" s="905">
        <f>IF(Q71="","",IF(Q71="○",W71,IF(Q71="△",X71,IF(Q71="×",Y71,IF(Q71="対象外","")))))</f>
      </c>
      <c r="U71" s="337"/>
      <c r="V71" s="338">
        <v>27</v>
      </c>
      <c r="W71" s="338">
        <v>5</v>
      </c>
      <c r="X71" s="338">
        <v>3</v>
      </c>
      <c r="Y71" s="338">
        <v>0</v>
      </c>
      <c r="Z71" s="338">
        <f>IF(OR(Q71="○",Q71="△",Q71="×"),W71,"")</f>
      </c>
      <c r="AA71" s="338">
        <f>+T71</f>
      </c>
    </row>
    <row r="72" spans="1:27" ht="45" customHeight="1">
      <c r="A72" s="278"/>
      <c r="B72" s="765"/>
      <c r="C72" s="782"/>
      <c r="D72" s="782"/>
      <c r="E72" s="763"/>
      <c r="F72" s="377"/>
      <c r="G72" s="409"/>
      <c r="H72" s="858"/>
      <c r="I72" s="758"/>
      <c r="J72" s="746"/>
      <c r="K72" s="746"/>
      <c r="L72" s="746"/>
      <c r="M72" s="746"/>
      <c r="N72" s="746"/>
      <c r="O72" s="744"/>
      <c r="P72" s="892"/>
      <c r="Q72" s="893"/>
      <c r="R72" s="731"/>
      <c r="S72" s="732"/>
      <c r="T72" s="906" t="b">
        <f>IF(Q72="○",W72,IF(Q72="△",X72,IF(Q72="×",Y72,IF(Q72="対象外",""))))</f>
        <v>0</v>
      </c>
      <c r="U72" s="395"/>
      <c r="V72" s="338"/>
      <c r="W72" s="338"/>
      <c r="X72" s="338"/>
      <c r="Y72" s="338"/>
      <c r="Z72" s="338"/>
      <c r="AA72" s="338"/>
    </row>
    <row r="73" spans="1:27" ht="43.5" customHeight="1">
      <c r="A73" s="279"/>
      <c r="B73" s="759" t="s">
        <v>171</v>
      </c>
      <c r="C73" s="760"/>
      <c r="D73" s="760"/>
      <c r="E73" s="262" t="s">
        <v>361</v>
      </c>
      <c r="F73" s="377"/>
      <c r="G73" s="378"/>
      <c r="H73" s="379" t="s">
        <v>337</v>
      </c>
      <c r="I73" s="328"/>
      <c r="J73" s="375"/>
      <c r="K73" s="375"/>
      <c r="L73" s="375"/>
      <c r="M73" s="375"/>
      <c r="N73" s="375"/>
      <c r="O73" s="330" t="s">
        <v>441</v>
      </c>
      <c r="P73" s="376" t="str">
        <f>IF(AH7=TRUE,"要","不要")</f>
        <v>要</v>
      </c>
      <c r="Q73" s="298"/>
      <c r="R73" s="739" t="s">
        <v>531</v>
      </c>
      <c r="S73" s="740"/>
      <c r="T73" s="336">
        <f>IF(Q73="","",IF(Q73="○",W73,IF(Q73="△",X73,IF(Q73="×",Y73,IF(Q73="対象外","")))))</f>
      </c>
      <c r="U73" s="337"/>
      <c r="V73" s="338">
        <v>28</v>
      </c>
      <c r="W73" s="338">
        <v>5</v>
      </c>
      <c r="X73" s="338">
        <v>3</v>
      </c>
      <c r="Y73" s="338">
        <v>0</v>
      </c>
      <c r="Z73" s="338">
        <f>IF(OR(Q73="○",Q73="△",Q73="×"),W73,"")</f>
      </c>
      <c r="AA73" s="338">
        <f>+T73</f>
      </c>
    </row>
    <row r="74" spans="1:27" ht="15" customHeight="1">
      <c r="A74" s="279"/>
      <c r="B74" s="768" t="s">
        <v>172</v>
      </c>
      <c r="C74" s="769"/>
      <c r="D74" s="769"/>
      <c r="E74" s="761" t="s">
        <v>179</v>
      </c>
      <c r="F74" s="832" t="s">
        <v>403</v>
      </c>
      <c r="G74" s="833"/>
      <c r="H74" s="834"/>
      <c r="I74" s="389"/>
      <c r="J74" s="410"/>
      <c r="K74" s="410"/>
      <c r="L74" s="410"/>
      <c r="M74" s="410"/>
      <c r="N74" s="410"/>
      <c r="O74" s="411"/>
      <c r="P74" s="411"/>
      <c r="Q74" s="910"/>
      <c r="R74" s="727" t="s">
        <v>564</v>
      </c>
      <c r="S74" s="728"/>
      <c r="T74" s="908"/>
      <c r="U74" s="349"/>
      <c r="V74" s="338"/>
      <c r="W74" s="338"/>
      <c r="X74" s="338"/>
      <c r="Y74" s="338"/>
      <c r="Z74" s="338"/>
      <c r="AA74" s="338"/>
    </row>
    <row r="75" spans="1:27" ht="15" customHeight="1">
      <c r="A75" s="279"/>
      <c r="B75" s="770"/>
      <c r="C75" s="771"/>
      <c r="D75" s="771"/>
      <c r="E75" s="762"/>
      <c r="F75" s="392"/>
      <c r="G75" s="260" t="s">
        <v>339</v>
      </c>
      <c r="H75" s="280" t="s">
        <v>720</v>
      </c>
      <c r="I75" s="339"/>
      <c r="J75" s="340"/>
      <c r="K75" s="340"/>
      <c r="L75" s="340"/>
      <c r="M75" s="340"/>
      <c r="N75" s="340"/>
      <c r="O75" s="341"/>
      <c r="P75" s="341"/>
      <c r="Q75" s="911"/>
      <c r="R75" s="735"/>
      <c r="S75" s="736"/>
      <c r="T75" s="909"/>
      <c r="U75" s="349"/>
      <c r="V75" s="338"/>
      <c r="W75" s="338"/>
      <c r="X75" s="338"/>
      <c r="Y75" s="338"/>
      <c r="Z75" s="338"/>
      <c r="AA75" s="338"/>
    </row>
    <row r="76" spans="1:27" ht="30" customHeight="1">
      <c r="A76" s="279"/>
      <c r="B76" s="770"/>
      <c r="C76" s="771"/>
      <c r="D76" s="771"/>
      <c r="E76" s="762"/>
      <c r="F76" s="393"/>
      <c r="G76" s="261" t="s">
        <v>305</v>
      </c>
      <c r="H76" s="281" t="s">
        <v>295</v>
      </c>
      <c r="I76" s="403"/>
      <c r="J76" s="404"/>
      <c r="K76" s="404"/>
      <c r="L76" s="404"/>
      <c r="M76" s="404"/>
      <c r="N76" s="404"/>
      <c r="O76" s="412" t="s">
        <v>441</v>
      </c>
      <c r="P76" s="413" t="str">
        <f>IF(AH7=TRUE,"要","不要")</f>
        <v>要</v>
      </c>
      <c r="Q76" s="300"/>
      <c r="R76" s="735"/>
      <c r="S76" s="736"/>
      <c r="T76" s="405">
        <f>IF(Q76="","",IF(Q76="○",W76,IF(Q76="△",X76,IF(Q76="×",Y76,IF(Q76="対象外","")))))</f>
      </c>
      <c r="U76" s="337"/>
      <c r="V76" s="338">
        <v>29</v>
      </c>
      <c r="W76" s="338">
        <v>5</v>
      </c>
      <c r="X76" s="338">
        <v>3</v>
      </c>
      <c r="Y76" s="338">
        <v>0</v>
      </c>
      <c r="Z76" s="338">
        <f>IF(OR(Q76="○",Q76="△",Q76="×"),W76,"")</f>
      </c>
      <c r="AA76" s="338">
        <f>+T76</f>
      </c>
    </row>
    <row r="77" spans="1:27" ht="30" customHeight="1">
      <c r="A77" s="279"/>
      <c r="B77" s="770"/>
      <c r="C77" s="771"/>
      <c r="D77" s="771"/>
      <c r="E77" s="762"/>
      <c r="F77" s="406"/>
      <c r="G77" s="372" t="s">
        <v>306</v>
      </c>
      <c r="H77" s="373" t="s">
        <v>296</v>
      </c>
      <c r="I77" s="328"/>
      <c r="J77" s="375"/>
      <c r="K77" s="375"/>
      <c r="L77" s="375"/>
      <c r="M77" s="375"/>
      <c r="N77" s="375"/>
      <c r="O77" s="330" t="s">
        <v>441</v>
      </c>
      <c r="P77" s="376" t="str">
        <f>IF(AH7=TRUE,"要","不要")</f>
        <v>要</v>
      </c>
      <c r="Q77" s="298"/>
      <c r="R77" s="731"/>
      <c r="S77" s="732"/>
      <c r="T77" s="387">
        <f>IF(Q77="","",IF(Q77="○",W77,IF(Q77="△",X77,IF(Q77="×",Y77,IF(Q77="対象外","")))))</f>
      </c>
      <c r="U77" s="337"/>
      <c r="V77" s="338">
        <v>30</v>
      </c>
      <c r="W77" s="338">
        <v>5</v>
      </c>
      <c r="X77" s="338">
        <v>3</v>
      </c>
      <c r="Y77" s="338">
        <v>0</v>
      </c>
      <c r="Z77" s="338">
        <f>IF(OR(Q77="○",Q77="△",Q77="×"),W77,"")</f>
      </c>
      <c r="AA77" s="338">
        <f>+T77</f>
      </c>
    </row>
    <row r="78" spans="1:27" ht="15" customHeight="1">
      <c r="A78" s="279"/>
      <c r="B78" s="770"/>
      <c r="C78" s="771"/>
      <c r="D78" s="771"/>
      <c r="E78" s="762"/>
      <c r="F78" s="832" t="s">
        <v>173</v>
      </c>
      <c r="G78" s="833"/>
      <c r="H78" s="834"/>
      <c r="I78" s="414"/>
      <c r="J78" s="340"/>
      <c r="K78" s="340"/>
      <c r="L78" s="340"/>
      <c r="M78" s="340"/>
      <c r="N78" s="340"/>
      <c r="O78" s="341"/>
      <c r="P78" s="347"/>
      <c r="Q78" s="294"/>
      <c r="R78" s="727" t="s">
        <v>739</v>
      </c>
      <c r="S78" s="728"/>
      <c r="T78" s="388"/>
      <c r="U78" s="349"/>
      <c r="V78" s="338"/>
      <c r="W78" s="338"/>
      <c r="X78" s="338"/>
      <c r="Y78" s="338"/>
      <c r="Z78" s="338"/>
      <c r="AA78" s="338"/>
    </row>
    <row r="79" spans="1:27" ht="50.25" customHeight="1">
      <c r="A79" s="279"/>
      <c r="B79" s="770"/>
      <c r="C79" s="771"/>
      <c r="D79" s="771"/>
      <c r="E79" s="762"/>
      <c r="F79" s="386"/>
      <c r="G79" s="261"/>
      <c r="H79" s="281" t="s">
        <v>692</v>
      </c>
      <c r="I79" s="374"/>
      <c r="J79" s="415"/>
      <c r="K79" s="415"/>
      <c r="L79" s="415"/>
      <c r="M79" s="415"/>
      <c r="N79" s="415"/>
      <c r="O79" s="416" t="s">
        <v>441</v>
      </c>
      <c r="P79" s="376" t="str">
        <f>IF(AH7=TRUE,"要","不要")</f>
        <v>要</v>
      </c>
      <c r="Q79" s="298"/>
      <c r="R79" s="731"/>
      <c r="S79" s="732"/>
      <c r="T79" s="387">
        <f>IF(Q79="","",IF(Q79="○",W79,IF(Q79="△",X79,IF(Q79="×",Y79,IF(Q79="対象外","")))))</f>
      </c>
      <c r="U79" s="337"/>
      <c r="V79" s="338">
        <v>31</v>
      </c>
      <c r="W79" s="338">
        <v>3</v>
      </c>
      <c r="X79" s="338">
        <v>2</v>
      </c>
      <c r="Y79" s="338">
        <v>0</v>
      </c>
      <c r="Z79" s="338">
        <f>IF(OR(Q79="○",Q79="△",Q79="×"),W79,"")</f>
      </c>
      <c r="AA79" s="338">
        <f>+T79</f>
      </c>
    </row>
    <row r="80" spans="1:27" ht="15" customHeight="1">
      <c r="A80" s="279"/>
      <c r="B80" s="770"/>
      <c r="C80" s="771"/>
      <c r="D80" s="771"/>
      <c r="E80" s="762"/>
      <c r="F80" s="832" t="s">
        <v>174</v>
      </c>
      <c r="G80" s="833"/>
      <c r="H80" s="834"/>
      <c r="I80" s="414"/>
      <c r="J80" s="340"/>
      <c r="K80" s="340"/>
      <c r="L80" s="340"/>
      <c r="M80" s="340"/>
      <c r="N80" s="340"/>
      <c r="O80" s="341"/>
      <c r="P80" s="347"/>
      <c r="Q80" s="294"/>
      <c r="R80" s="727" t="s">
        <v>739</v>
      </c>
      <c r="S80" s="728"/>
      <c r="T80" s="388"/>
      <c r="U80" s="349"/>
      <c r="V80" s="338"/>
      <c r="W80" s="338"/>
      <c r="X80" s="338"/>
      <c r="Y80" s="338"/>
      <c r="Z80" s="338"/>
      <c r="AA80" s="338"/>
    </row>
    <row r="81" spans="1:27" ht="47.25" customHeight="1" thickBot="1">
      <c r="A81" s="290"/>
      <c r="B81" s="852"/>
      <c r="C81" s="853"/>
      <c r="D81" s="853"/>
      <c r="E81" s="805"/>
      <c r="F81" s="287"/>
      <c r="G81" s="417"/>
      <c r="H81" s="418" t="s">
        <v>340</v>
      </c>
      <c r="I81" s="419"/>
      <c r="J81" s="420"/>
      <c r="K81" s="420"/>
      <c r="L81" s="420"/>
      <c r="M81" s="420"/>
      <c r="N81" s="420"/>
      <c r="O81" s="421" t="s">
        <v>441</v>
      </c>
      <c r="P81" s="422" t="str">
        <f>IF(AH7=TRUE,"要","不要")</f>
        <v>要</v>
      </c>
      <c r="Q81" s="301"/>
      <c r="R81" s="729"/>
      <c r="S81" s="730"/>
      <c r="T81" s="423">
        <f>IF(Q81="","",IF(Q81="○",W81,IF(Q81="△",X81,IF(Q81="×",Y81,IF(Q81="対象外","")))))</f>
      </c>
      <c r="U81" s="337"/>
      <c r="V81" s="338">
        <v>32</v>
      </c>
      <c r="W81" s="338">
        <v>3</v>
      </c>
      <c r="X81" s="338">
        <v>2</v>
      </c>
      <c r="Y81" s="338">
        <v>0</v>
      </c>
      <c r="Z81" s="338">
        <f>IF(OR(Q81="○",Q81="△",Q81="×"),W81,"")</f>
      </c>
      <c r="AA81" s="338">
        <f>+T81</f>
      </c>
    </row>
    <row r="82" spans="1:27" ht="15" customHeight="1">
      <c r="A82" s="279"/>
      <c r="B82" s="770" t="s">
        <v>429</v>
      </c>
      <c r="C82" s="771"/>
      <c r="D82" s="850"/>
      <c r="E82" s="762" t="s">
        <v>362</v>
      </c>
      <c r="F82" s="854" t="s">
        <v>587</v>
      </c>
      <c r="G82" s="855"/>
      <c r="H82" s="856"/>
      <c r="I82" s="424"/>
      <c r="J82" s="340"/>
      <c r="K82" s="340"/>
      <c r="L82" s="340"/>
      <c r="M82" s="340"/>
      <c r="N82" s="340"/>
      <c r="O82" s="341"/>
      <c r="P82" s="425"/>
      <c r="Q82" s="302"/>
      <c r="R82" s="912" t="s">
        <v>563</v>
      </c>
      <c r="S82" s="913"/>
      <c r="T82" s="388"/>
      <c r="U82" s="349"/>
      <c r="V82" s="338"/>
      <c r="W82" s="338"/>
      <c r="X82" s="338"/>
      <c r="Y82" s="338"/>
      <c r="Z82" s="338"/>
      <c r="AA82" s="338"/>
    </row>
    <row r="83" spans="1:27" ht="54" customHeight="1">
      <c r="A83" s="279"/>
      <c r="B83" s="770"/>
      <c r="C83" s="771"/>
      <c r="D83" s="850"/>
      <c r="E83" s="762"/>
      <c r="F83" s="386"/>
      <c r="G83" s="244"/>
      <c r="H83" s="272" t="s">
        <v>341</v>
      </c>
      <c r="I83" s="374"/>
      <c r="J83" s="415"/>
      <c r="K83" s="415"/>
      <c r="L83" s="415"/>
      <c r="M83" s="415"/>
      <c r="N83" s="415"/>
      <c r="O83" s="416" t="s">
        <v>441</v>
      </c>
      <c r="P83" s="376" t="str">
        <f>IF(AH7=TRUE,"要","不要")</f>
        <v>要</v>
      </c>
      <c r="Q83" s="298"/>
      <c r="R83" s="731"/>
      <c r="S83" s="732"/>
      <c r="T83" s="387">
        <f>IF(Q83="","",IF(Q83="○",W83,IF(Q83="△",X83,IF(Q83="×",Y83,IF(Q83="対象外","")))))</f>
      </c>
      <c r="U83" s="337"/>
      <c r="V83" s="338">
        <v>33</v>
      </c>
      <c r="W83" s="338">
        <v>5</v>
      </c>
      <c r="X83" s="338">
        <v>3</v>
      </c>
      <c r="Y83" s="338">
        <v>0</v>
      </c>
      <c r="Z83" s="338">
        <f>IF(OR(Q83="○",Q83="△",Q83="×"),W83,"")</f>
      </c>
      <c r="AA83" s="338">
        <f>+T83</f>
      </c>
    </row>
    <row r="84" spans="1:27" ht="15" customHeight="1">
      <c r="A84" s="279"/>
      <c r="B84" s="770"/>
      <c r="C84" s="771"/>
      <c r="D84" s="850"/>
      <c r="E84" s="762"/>
      <c r="F84" s="832" t="s">
        <v>175</v>
      </c>
      <c r="G84" s="833"/>
      <c r="H84" s="834"/>
      <c r="I84" s="389"/>
      <c r="J84" s="410"/>
      <c r="K84" s="410"/>
      <c r="L84" s="410"/>
      <c r="M84" s="410"/>
      <c r="N84" s="410"/>
      <c r="O84" s="411"/>
      <c r="P84" s="411"/>
      <c r="Q84" s="910"/>
      <c r="R84" s="727" t="s">
        <v>559</v>
      </c>
      <c r="S84" s="728"/>
      <c r="T84" s="908"/>
      <c r="U84" s="349"/>
      <c r="V84" s="338"/>
      <c r="W84" s="338"/>
      <c r="X84" s="338"/>
      <c r="Y84" s="338"/>
      <c r="Z84" s="338"/>
      <c r="AA84" s="338"/>
    </row>
    <row r="85" spans="1:27" ht="39.75" customHeight="1">
      <c r="A85" s="279"/>
      <c r="B85" s="770"/>
      <c r="C85" s="771"/>
      <c r="D85" s="850"/>
      <c r="E85" s="762"/>
      <c r="F85" s="245"/>
      <c r="G85" s="260" t="s">
        <v>538</v>
      </c>
      <c r="H85" s="280" t="s">
        <v>342</v>
      </c>
      <c r="I85" s="426"/>
      <c r="J85" s="427"/>
      <c r="K85" s="427"/>
      <c r="L85" s="427"/>
      <c r="M85" s="427"/>
      <c r="N85" s="427"/>
      <c r="O85" s="428"/>
      <c r="P85" s="428"/>
      <c r="Q85" s="911"/>
      <c r="R85" s="735"/>
      <c r="S85" s="736"/>
      <c r="T85" s="909"/>
      <c r="U85" s="349"/>
      <c r="V85" s="338"/>
      <c r="W85" s="338"/>
      <c r="X85" s="338"/>
      <c r="Y85" s="338"/>
      <c r="Z85" s="338"/>
      <c r="AA85" s="338"/>
    </row>
    <row r="86" spans="1:27" ht="39.75" customHeight="1">
      <c r="A86" s="279"/>
      <c r="B86" s="777"/>
      <c r="C86" s="851"/>
      <c r="D86" s="776"/>
      <c r="E86" s="780"/>
      <c r="F86" s="245"/>
      <c r="G86" s="394" t="s">
        <v>343</v>
      </c>
      <c r="H86" s="284" t="s">
        <v>344</v>
      </c>
      <c r="I86" s="403"/>
      <c r="J86" s="404"/>
      <c r="K86" s="404"/>
      <c r="L86" s="404"/>
      <c r="M86" s="404"/>
      <c r="N86" s="404"/>
      <c r="O86" s="412" t="s">
        <v>441</v>
      </c>
      <c r="P86" s="429" t="str">
        <f>IF(AH7=TRUE,"要","不要")</f>
        <v>要</v>
      </c>
      <c r="Q86" s="295"/>
      <c r="R86" s="735"/>
      <c r="S86" s="736"/>
      <c r="T86" s="405">
        <f>IF(Q86="","",IF(Q86="○",W86,IF(Q86="△",X86,IF(Q86="×",Y86,IF(Q86="対象外","")))))</f>
      </c>
      <c r="U86" s="337"/>
      <c r="V86" s="402">
        <v>34</v>
      </c>
      <c r="W86" s="402">
        <v>3</v>
      </c>
      <c r="X86" s="402">
        <v>2</v>
      </c>
      <c r="Y86" s="402">
        <v>0</v>
      </c>
      <c r="Z86" s="402">
        <f>IF(OR(Q86="○",Q86="△",Q86="×"),W86,"")</f>
      </c>
      <c r="AA86" s="402">
        <f>+T86</f>
      </c>
    </row>
    <row r="87" spans="1:27" ht="39.75" customHeight="1">
      <c r="A87" s="279"/>
      <c r="B87" s="777"/>
      <c r="C87" s="851"/>
      <c r="D87" s="776"/>
      <c r="E87" s="780"/>
      <c r="F87" s="245"/>
      <c r="G87" s="261" t="s">
        <v>451</v>
      </c>
      <c r="H87" s="281" t="s">
        <v>345</v>
      </c>
      <c r="I87" s="430"/>
      <c r="J87" s="431"/>
      <c r="K87" s="431"/>
      <c r="L87" s="431"/>
      <c r="M87" s="431"/>
      <c r="N87" s="431"/>
      <c r="O87" s="432" t="s">
        <v>441</v>
      </c>
      <c r="P87" s="433" t="str">
        <f>IF(AH7=TRUE,"要","不要")</f>
        <v>要</v>
      </c>
      <c r="Q87" s="300"/>
      <c r="R87" s="735"/>
      <c r="S87" s="736"/>
      <c r="T87" s="405">
        <f>IF(Q87="","",IF(Q87="○",W87,IF(Q87="△",X87,IF(Q87="×",Y87,IF(Q87="対象外","")))))</f>
      </c>
      <c r="U87" s="337"/>
      <c r="V87" s="402">
        <v>35</v>
      </c>
      <c r="W87" s="402">
        <v>3</v>
      </c>
      <c r="X87" s="402">
        <v>2</v>
      </c>
      <c r="Y87" s="402">
        <v>0</v>
      </c>
      <c r="Z87" s="402">
        <f>IF(OR(Q87="○",Q87="△",Q87="×"),W87,"")</f>
      </c>
      <c r="AA87" s="402">
        <f>+T87</f>
      </c>
    </row>
    <row r="88" spans="1:27" ht="39.75" customHeight="1">
      <c r="A88" s="279"/>
      <c r="B88" s="777"/>
      <c r="C88" s="851"/>
      <c r="D88" s="776"/>
      <c r="E88" s="780"/>
      <c r="F88" s="245"/>
      <c r="G88" s="434" t="s">
        <v>256</v>
      </c>
      <c r="H88" s="435" t="s">
        <v>346</v>
      </c>
      <c r="I88" s="339"/>
      <c r="J88" s="340"/>
      <c r="K88" s="340"/>
      <c r="L88" s="340"/>
      <c r="M88" s="340"/>
      <c r="N88" s="340"/>
      <c r="O88" s="341"/>
      <c r="P88" s="341"/>
      <c r="Q88" s="293"/>
      <c r="R88" s="735"/>
      <c r="S88" s="736"/>
      <c r="T88" s="436"/>
      <c r="U88" s="437"/>
      <c r="V88" s="402"/>
      <c r="W88" s="402"/>
      <c r="X88" s="402"/>
      <c r="Y88" s="402"/>
      <c r="Z88" s="402"/>
      <c r="AA88" s="402"/>
    </row>
    <row r="89" spans="1:27" ht="39.75" customHeight="1">
      <c r="A89" s="279"/>
      <c r="B89" s="777"/>
      <c r="C89" s="851"/>
      <c r="D89" s="776"/>
      <c r="E89" s="780"/>
      <c r="F89" s="245"/>
      <c r="G89" s="261" t="s">
        <v>343</v>
      </c>
      <c r="H89" s="281" t="s">
        <v>344</v>
      </c>
      <c r="I89" s="403"/>
      <c r="J89" s="404"/>
      <c r="K89" s="404"/>
      <c r="L89" s="404"/>
      <c r="M89" s="404"/>
      <c r="N89" s="404"/>
      <c r="O89" s="412" t="s">
        <v>441</v>
      </c>
      <c r="P89" s="413" t="str">
        <f>IF(AH7=TRUE,"要","不要")</f>
        <v>要</v>
      </c>
      <c r="Q89" s="300"/>
      <c r="R89" s="735"/>
      <c r="S89" s="736"/>
      <c r="T89" s="405">
        <f>IF(Q89="","",IF(Q89="○",W89,IF(Q89="△",X89,IF(Q89="×",Y89,IF(Q89="対象外","")))))</f>
      </c>
      <c r="U89" s="337"/>
      <c r="V89" s="402">
        <v>36</v>
      </c>
      <c r="W89" s="402">
        <v>3</v>
      </c>
      <c r="X89" s="402">
        <v>2</v>
      </c>
      <c r="Y89" s="402">
        <v>0</v>
      </c>
      <c r="Z89" s="402">
        <f>IF(OR(Q89="○",Q89="△",Q89="×"),W89,"")</f>
      </c>
      <c r="AA89" s="402">
        <f>+T89</f>
      </c>
    </row>
    <row r="90" spans="1:27" ht="39.75" customHeight="1">
      <c r="A90" s="278"/>
      <c r="B90" s="778"/>
      <c r="C90" s="790"/>
      <c r="D90" s="779"/>
      <c r="E90" s="781"/>
      <c r="F90" s="377"/>
      <c r="G90" s="378" t="s">
        <v>451</v>
      </c>
      <c r="H90" s="379" t="s">
        <v>345</v>
      </c>
      <c r="I90" s="328"/>
      <c r="J90" s="375"/>
      <c r="K90" s="375"/>
      <c r="L90" s="375"/>
      <c r="M90" s="375"/>
      <c r="N90" s="375"/>
      <c r="O90" s="330" t="s">
        <v>441</v>
      </c>
      <c r="P90" s="376" t="str">
        <f>IF(AH7=TRUE,"要","不要")</f>
        <v>要</v>
      </c>
      <c r="Q90" s="298"/>
      <c r="R90" s="731"/>
      <c r="S90" s="732"/>
      <c r="T90" s="387">
        <f>IF(Q90="","",IF(Q90="○",W90,IF(Q90="△",X90,IF(Q90="×",Y90,IF(Q90="対象外","")))))</f>
      </c>
      <c r="U90" s="337"/>
      <c r="V90" s="402">
        <v>37</v>
      </c>
      <c r="W90" s="402">
        <v>3</v>
      </c>
      <c r="X90" s="402">
        <v>2</v>
      </c>
      <c r="Y90" s="402">
        <v>0</v>
      </c>
      <c r="Z90" s="402">
        <f>IF(OR(Q90="○",Q90="△",Q90="×"),W90,"")</f>
      </c>
      <c r="AA90" s="402">
        <f>+T90</f>
      </c>
    </row>
    <row r="91" spans="1:34" s="325" customFormat="1" ht="15" customHeight="1">
      <c r="A91" s="270" t="s">
        <v>452</v>
      </c>
      <c r="B91" s="247"/>
      <c r="C91" s="247"/>
      <c r="D91" s="247"/>
      <c r="E91" s="248"/>
      <c r="F91" s="363"/>
      <c r="G91" s="251"/>
      <c r="H91" s="364"/>
      <c r="I91" s="339"/>
      <c r="J91" s="340"/>
      <c r="K91" s="340"/>
      <c r="L91" s="340"/>
      <c r="M91" s="340"/>
      <c r="N91" s="340"/>
      <c r="O91" s="341"/>
      <c r="P91" s="341"/>
      <c r="Q91" s="293"/>
      <c r="R91" s="309"/>
      <c r="S91" s="317"/>
      <c r="T91" s="368"/>
      <c r="U91" s="369"/>
      <c r="V91" s="369"/>
      <c r="W91" s="369"/>
      <c r="X91" s="369"/>
      <c r="Y91" s="369"/>
      <c r="Z91" s="369"/>
      <c r="AA91" s="369"/>
      <c r="AB91" s="291"/>
      <c r="AC91" s="291"/>
      <c r="AD91" s="291"/>
      <c r="AE91" s="291"/>
      <c r="AF91" s="291"/>
      <c r="AG91" s="291"/>
      <c r="AH91" s="291"/>
    </row>
    <row r="92" spans="1:27" ht="62.25" customHeight="1">
      <c r="A92" s="279"/>
      <c r="B92" s="786" t="s">
        <v>176</v>
      </c>
      <c r="C92" s="787"/>
      <c r="D92" s="787"/>
      <c r="E92" s="255" t="s">
        <v>363</v>
      </c>
      <c r="F92" s="242"/>
      <c r="G92" s="438"/>
      <c r="H92" s="439" t="s">
        <v>689</v>
      </c>
      <c r="I92" s="333"/>
      <c r="J92" s="329"/>
      <c r="K92" s="329"/>
      <c r="L92" s="329"/>
      <c r="M92" s="329"/>
      <c r="N92" s="329"/>
      <c r="O92" s="334" t="s">
        <v>441</v>
      </c>
      <c r="P92" s="335" t="str">
        <f>IF(AH7=TRUE,"要","不要")</f>
        <v>要</v>
      </c>
      <c r="Q92" s="292"/>
      <c r="R92" s="739" t="s">
        <v>739</v>
      </c>
      <c r="S92" s="740"/>
      <c r="T92" s="336">
        <f>IF(Q92="","",IF(Q92="○",W92,IF(Q92="△",X92,IF(Q92="×",Y92,IF(Q92="対象外","")))))</f>
      </c>
      <c r="U92" s="337"/>
      <c r="V92" s="338">
        <v>38</v>
      </c>
      <c r="W92" s="338">
        <v>3</v>
      </c>
      <c r="X92" s="338">
        <v>2</v>
      </c>
      <c r="Y92" s="338">
        <v>0</v>
      </c>
      <c r="Z92" s="338">
        <f>IF(OR(Q92="○",Q92="△",Q92="×"),W92,"")</f>
      </c>
      <c r="AA92" s="338">
        <f>+T92</f>
      </c>
    </row>
    <row r="93" spans="1:27" ht="54" customHeight="1">
      <c r="A93" s="279"/>
      <c r="B93" s="765" t="s">
        <v>691</v>
      </c>
      <c r="C93" s="790"/>
      <c r="D93" s="779"/>
      <c r="E93" s="259" t="s">
        <v>364</v>
      </c>
      <c r="F93" s="245"/>
      <c r="G93" s="246"/>
      <c r="H93" s="274" t="s">
        <v>315</v>
      </c>
      <c r="I93" s="440"/>
      <c r="J93" s="351"/>
      <c r="K93" s="351"/>
      <c r="L93" s="351"/>
      <c r="M93" s="351"/>
      <c r="N93" s="351"/>
      <c r="O93" s="352" t="s">
        <v>441</v>
      </c>
      <c r="P93" s="353" t="str">
        <f>IF(AH7=TRUE,"要","不要")</f>
        <v>要</v>
      </c>
      <c r="Q93" s="295"/>
      <c r="R93" s="739" t="s">
        <v>739</v>
      </c>
      <c r="S93" s="740"/>
      <c r="T93" s="336">
        <f>IF(Q93="","",IF(Q93="○",W93,IF(Q93="△",X93,IF(Q93="×",Y93,IF(Q93="対象外","")))))</f>
      </c>
      <c r="U93" s="337"/>
      <c r="V93" s="338">
        <v>39</v>
      </c>
      <c r="W93" s="338">
        <v>3</v>
      </c>
      <c r="X93" s="338">
        <v>2</v>
      </c>
      <c r="Y93" s="338">
        <v>0</v>
      </c>
      <c r="Z93" s="338">
        <f>IF(OR(Q93="○",Q93="△",Q93="×"),W93,"")</f>
      </c>
      <c r="AA93" s="338">
        <f>+T93</f>
      </c>
    </row>
    <row r="94" spans="1:27" ht="49.5" customHeight="1">
      <c r="A94" s="278"/>
      <c r="B94" s="786" t="s">
        <v>177</v>
      </c>
      <c r="C94" s="787"/>
      <c r="D94" s="787"/>
      <c r="E94" s="255" t="s">
        <v>365</v>
      </c>
      <c r="F94" s="242"/>
      <c r="G94" s="438"/>
      <c r="H94" s="439" t="s">
        <v>316</v>
      </c>
      <c r="I94" s="333"/>
      <c r="J94" s="329"/>
      <c r="K94" s="329"/>
      <c r="L94" s="329"/>
      <c r="M94" s="329"/>
      <c r="N94" s="329"/>
      <c r="O94" s="334" t="s">
        <v>441</v>
      </c>
      <c r="P94" s="335" t="str">
        <f>IF(AH7=TRUE,"要","不要")</f>
        <v>要</v>
      </c>
      <c r="Q94" s="292"/>
      <c r="R94" s="739" t="s">
        <v>739</v>
      </c>
      <c r="S94" s="740"/>
      <c r="T94" s="336">
        <f>IF(Q94="","",IF(Q94="○",W94,IF(Q94="△",X94,IF(Q94="×",Y94,IF(Q94="対象外","")))))</f>
      </c>
      <c r="U94" s="337"/>
      <c r="V94" s="338">
        <v>40</v>
      </c>
      <c r="W94" s="338">
        <v>3</v>
      </c>
      <c r="X94" s="338">
        <v>2</v>
      </c>
      <c r="Y94" s="338">
        <v>0</v>
      </c>
      <c r="Z94" s="338">
        <f>IF(OR(Q94="○",Q94="△",Q94="×"),W94,"")</f>
      </c>
      <c r="AA94" s="338">
        <f>+T94</f>
      </c>
    </row>
    <row r="95" spans="1:27" ht="51" customHeight="1">
      <c r="A95" s="788" t="s">
        <v>307</v>
      </c>
      <c r="B95" s="789"/>
      <c r="C95" s="789"/>
      <c r="D95" s="789"/>
      <c r="E95" s="370" t="s">
        <v>0</v>
      </c>
      <c r="F95" s="441"/>
      <c r="G95" s="356"/>
      <c r="H95" s="357" t="s">
        <v>317</v>
      </c>
      <c r="I95" s="333"/>
      <c r="J95" s="329"/>
      <c r="K95" s="329"/>
      <c r="L95" s="329"/>
      <c r="M95" s="329"/>
      <c r="N95" s="329"/>
      <c r="O95" s="334" t="s">
        <v>441</v>
      </c>
      <c r="P95" s="335" t="str">
        <f>IF(AH7=TRUE,"要","不要")</f>
        <v>要</v>
      </c>
      <c r="Q95" s="292"/>
      <c r="R95" s="739" t="s">
        <v>739</v>
      </c>
      <c r="S95" s="740"/>
      <c r="T95" s="336">
        <f>IF(Q95="","",IF(Q95="○",W95,IF(Q95="△",X95,IF(Q95="×",Y95,IF(Q95="対象外","")))))</f>
      </c>
      <c r="U95" s="337"/>
      <c r="V95" s="338">
        <v>41</v>
      </c>
      <c r="W95" s="338">
        <v>5</v>
      </c>
      <c r="X95" s="338">
        <v>3</v>
      </c>
      <c r="Y95" s="338">
        <v>0</v>
      </c>
      <c r="Z95" s="338">
        <f>IF(OR(Q95="○",Q95="△",Q95="×"),W95,"")</f>
      </c>
      <c r="AA95" s="338">
        <f>+T95</f>
      </c>
    </row>
    <row r="96" spans="1:27" ht="52.5" customHeight="1" thickBot="1">
      <c r="A96" s="783" t="s">
        <v>178</v>
      </c>
      <c r="B96" s="784"/>
      <c r="C96" s="784"/>
      <c r="D96" s="785"/>
      <c r="E96" s="268" t="s">
        <v>1</v>
      </c>
      <c r="F96" s="442"/>
      <c r="G96" s="443"/>
      <c r="H96" s="444" t="s">
        <v>318</v>
      </c>
      <c r="I96" s="445"/>
      <c r="J96" s="446"/>
      <c r="K96" s="446"/>
      <c r="L96" s="446"/>
      <c r="M96" s="446"/>
      <c r="N96" s="446"/>
      <c r="O96" s="447" t="s">
        <v>441</v>
      </c>
      <c r="P96" s="448" t="str">
        <f>IF(AH7=TRUE,"要","不要")</f>
        <v>要</v>
      </c>
      <c r="Q96" s="303"/>
      <c r="R96" s="755" t="s">
        <v>739</v>
      </c>
      <c r="S96" s="756"/>
      <c r="T96" s="449">
        <f>IF(Q96="","",IF(Q96="○",W96,IF(Q96="△",X96,IF(Q96="×",Y96,IF(Q96="対象外","")))))</f>
      </c>
      <c r="U96" s="337"/>
      <c r="V96" s="338">
        <v>42</v>
      </c>
      <c r="W96" s="338">
        <v>5</v>
      </c>
      <c r="X96" s="338">
        <v>3</v>
      </c>
      <c r="Y96" s="338">
        <v>0</v>
      </c>
      <c r="Z96" s="338">
        <f>IF(OR(Q96="○",Q96="△",Q96="×"),W96,"")</f>
      </c>
      <c r="AA96" s="338">
        <f>+T96</f>
      </c>
    </row>
    <row r="97" spans="3:27" ht="20.25" customHeight="1" thickBot="1">
      <c r="C97" s="450"/>
      <c r="T97" s="451"/>
      <c r="U97" s="451"/>
      <c r="Z97" s="452">
        <f>SUM(Z7:Z96)</f>
        <v>0</v>
      </c>
      <c r="AA97" s="452">
        <f>SUM(AA7:AA96)</f>
        <v>0</v>
      </c>
    </row>
    <row r="98" spans="19:21" ht="45" customHeight="1" thickBot="1">
      <c r="S98" s="453" t="s">
        <v>558</v>
      </c>
      <c r="T98" s="454">
        <f>IF(Z97&lt;&gt;0,(AA97/Z97)*100,"")</f>
      </c>
      <c r="U98" s="455"/>
    </row>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5" ht="9.75" customHeight="1" hidden="1"/>
    <row r="116" ht="9.75" customHeight="1" hidden="1"/>
    <row r="117" ht="9.75" customHeight="1" hidden="1"/>
    <row r="118" ht="9.75" customHeight="1" hidden="1"/>
    <row r="119" ht="14.25" customHeight="1" hidden="1"/>
  </sheetData>
  <sheetProtection password="C7FC" sheet="1" objects="1" scenarios="1"/>
  <mergeCells count="243">
    <mergeCell ref="P53:P54"/>
    <mergeCell ref="P55:P56"/>
    <mergeCell ref="P66:P67"/>
    <mergeCell ref="P68:P69"/>
    <mergeCell ref="P71:P72"/>
    <mergeCell ref="P64:P65"/>
    <mergeCell ref="T74:T75"/>
    <mergeCell ref="T84:T85"/>
    <mergeCell ref="Q68:Q69"/>
    <mergeCell ref="Q71:Q72"/>
    <mergeCell ref="Q74:Q75"/>
    <mergeCell ref="Q84:Q85"/>
    <mergeCell ref="T68:T69"/>
    <mergeCell ref="R78:S79"/>
    <mergeCell ref="R84:S90"/>
    <mergeCell ref="R82:S83"/>
    <mergeCell ref="T51:T52"/>
    <mergeCell ref="T53:T54"/>
    <mergeCell ref="T71:T72"/>
    <mergeCell ref="T60:T61"/>
    <mergeCell ref="T62:T63"/>
    <mergeCell ref="T64:T65"/>
    <mergeCell ref="T66:T67"/>
    <mergeCell ref="T55:T56"/>
    <mergeCell ref="T57:T58"/>
    <mergeCell ref="T25:T35"/>
    <mergeCell ref="T41:T44"/>
    <mergeCell ref="T47:T48"/>
    <mergeCell ref="T49:T50"/>
    <mergeCell ref="T5:T6"/>
    <mergeCell ref="I25:I35"/>
    <mergeCell ref="J25:J35"/>
    <mergeCell ref="K25:K35"/>
    <mergeCell ref="L25:L35"/>
    <mergeCell ref="M25:M35"/>
    <mergeCell ref="N62:N63"/>
    <mergeCell ref="N25:N35"/>
    <mergeCell ref="O25:O35"/>
    <mergeCell ref="Q25:Q35"/>
    <mergeCell ref="P5:P6"/>
    <mergeCell ref="O62:O63"/>
    <mergeCell ref="P57:P58"/>
    <mergeCell ref="Q57:Q58"/>
    <mergeCell ref="P60:P61"/>
    <mergeCell ref="P62:P63"/>
    <mergeCell ref="K57:K58"/>
    <mergeCell ref="N57:N58"/>
    <mergeCell ref="O57:O58"/>
    <mergeCell ref="L57:L58"/>
    <mergeCell ref="M57:M58"/>
    <mergeCell ref="N60:N61"/>
    <mergeCell ref="O60:O61"/>
    <mergeCell ref="N55:N56"/>
    <mergeCell ref="K55:K56"/>
    <mergeCell ref="N53:N54"/>
    <mergeCell ref="O55:O56"/>
    <mergeCell ref="L55:L56"/>
    <mergeCell ref="M55:M56"/>
    <mergeCell ref="O53:O54"/>
    <mergeCell ref="O41:O44"/>
    <mergeCell ref="K47:K48"/>
    <mergeCell ref="K49:K50"/>
    <mergeCell ref="L49:L50"/>
    <mergeCell ref="M49:M50"/>
    <mergeCell ref="K53:K54"/>
    <mergeCell ref="L53:L54"/>
    <mergeCell ref="M53:M54"/>
    <mergeCell ref="P25:P35"/>
    <mergeCell ref="P47:P48"/>
    <mergeCell ref="N47:N48"/>
    <mergeCell ref="O47:O48"/>
    <mergeCell ref="P49:P50"/>
    <mergeCell ref="P51:P52"/>
    <mergeCell ref="O49:O50"/>
    <mergeCell ref="P41:P44"/>
    <mergeCell ref="O51:O52"/>
    <mergeCell ref="N41:N44"/>
    <mergeCell ref="J68:J69"/>
    <mergeCell ref="I64:I65"/>
    <mergeCell ref="Q5:Q6"/>
    <mergeCell ref="I5:O5"/>
    <mergeCell ref="Q41:Q44"/>
    <mergeCell ref="J41:J44"/>
    <mergeCell ref="K41:K44"/>
    <mergeCell ref="L41:L44"/>
    <mergeCell ref="M41:M44"/>
    <mergeCell ref="I41:I44"/>
    <mergeCell ref="H71:H72"/>
    <mergeCell ref="F84:H84"/>
    <mergeCell ref="G70:H70"/>
    <mergeCell ref="J53:J54"/>
    <mergeCell ref="J62:J63"/>
    <mergeCell ref="I55:I56"/>
    <mergeCell ref="I57:I58"/>
    <mergeCell ref="I62:I63"/>
    <mergeCell ref="I60:I61"/>
    <mergeCell ref="I53:I54"/>
    <mergeCell ref="B82:D90"/>
    <mergeCell ref="E82:E90"/>
    <mergeCell ref="B74:D81"/>
    <mergeCell ref="F74:H74"/>
    <mergeCell ref="F78:H78"/>
    <mergeCell ref="F80:H80"/>
    <mergeCell ref="F82:H82"/>
    <mergeCell ref="E74:E81"/>
    <mergeCell ref="F21:H21"/>
    <mergeCell ref="F23:H23"/>
    <mergeCell ref="F24:H24"/>
    <mergeCell ref="F64:F65"/>
    <mergeCell ref="F59:H59"/>
    <mergeCell ref="F62:F63"/>
    <mergeCell ref="F47:F48"/>
    <mergeCell ref="F5:F6"/>
    <mergeCell ref="G5:H6"/>
    <mergeCell ref="G8:H8"/>
    <mergeCell ref="F10:H10"/>
    <mergeCell ref="F15:H15"/>
    <mergeCell ref="F17:H17"/>
    <mergeCell ref="F20:H20"/>
    <mergeCell ref="J64:J65"/>
    <mergeCell ref="F36:H36"/>
    <mergeCell ref="F38:H38"/>
    <mergeCell ref="F40:H40"/>
    <mergeCell ref="F49:F50"/>
    <mergeCell ref="F55:F56"/>
    <mergeCell ref="J57:J58"/>
    <mergeCell ref="J55:J56"/>
    <mergeCell ref="I47:I48"/>
    <mergeCell ref="Q60:Q61"/>
    <mergeCell ref="R74:S77"/>
    <mergeCell ref="R73:S73"/>
    <mergeCell ref="Q64:Q65"/>
    <mergeCell ref="Q66:Q67"/>
    <mergeCell ref="R71:S72"/>
    <mergeCell ref="R70:S70"/>
    <mergeCell ref="Q62:Q63"/>
    <mergeCell ref="J47:J48"/>
    <mergeCell ref="N49:N50"/>
    <mergeCell ref="L47:L48"/>
    <mergeCell ref="N51:N52"/>
    <mergeCell ref="J51:J52"/>
    <mergeCell ref="M47:M48"/>
    <mergeCell ref="K51:K52"/>
    <mergeCell ref="L51:L52"/>
    <mergeCell ref="M51:M52"/>
    <mergeCell ref="F66:F67"/>
    <mergeCell ref="F51:F52"/>
    <mergeCell ref="F57:F58"/>
    <mergeCell ref="F60:F61"/>
    <mergeCell ref="F53:F54"/>
    <mergeCell ref="I68:I69"/>
    <mergeCell ref="I49:I50"/>
    <mergeCell ref="I51:I52"/>
    <mergeCell ref="K62:K63"/>
    <mergeCell ref="L62:L63"/>
    <mergeCell ref="M62:M63"/>
    <mergeCell ref="J60:J61"/>
    <mergeCell ref="K60:K61"/>
    <mergeCell ref="L60:L61"/>
    <mergeCell ref="M60:M61"/>
    <mergeCell ref="J49:J50"/>
    <mergeCell ref="R38:S39"/>
    <mergeCell ref="R60:S69"/>
    <mergeCell ref="R47:S58"/>
    <mergeCell ref="R45:S45"/>
    <mergeCell ref="R41:S44"/>
    <mergeCell ref="Q53:Q54"/>
    <mergeCell ref="Q47:Q48"/>
    <mergeCell ref="Q49:Q50"/>
    <mergeCell ref="Q51:Q52"/>
    <mergeCell ref="Q55:Q56"/>
    <mergeCell ref="E5:E6"/>
    <mergeCell ref="C23:D44"/>
    <mergeCell ref="E23:E44"/>
    <mergeCell ref="A5:D6"/>
    <mergeCell ref="B12:D12"/>
    <mergeCell ref="B13:D13"/>
    <mergeCell ref="B9:D9"/>
    <mergeCell ref="A7:D7"/>
    <mergeCell ref="B10:D11"/>
    <mergeCell ref="C16:D16"/>
    <mergeCell ref="A96:D96"/>
    <mergeCell ref="B92:D92"/>
    <mergeCell ref="B94:D94"/>
    <mergeCell ref="A95:D95"/>
    <mergeCell ref="B93:D93"/>
    <mergeCell ref="E10:E11"/>
    <mergeCell ref="E17:E18"/>
    <mergeCell ref="C19:D19"/>
    <mergeCell ref="C17:D18"/>
    <mergeCell ref="C21:D22"/>
    <mergeCell ref="E21:E22"/>
    <mergeCell ref="C70:D70"/>
    <mergeCell ref="C59:D69"/>
    <mergeCell ref="C47:D58"/>
    <mergeCell ref="E47:E58"/>
    <mergeCell ref="B71:D72"/>
    <mergeCell ref="B73:D73"/>
    <mergeCell ref="E59:E69"/>
    <mergeCell ref="B45:D45"/>
    <mergeCell ref="E71:E72"/>
    <mergeCell ref="O64:O65"/>
    <mergeCell ref="I66:I67"/>
    <mergeCell ref="J66:J67"/>
    <mergeCell ref="K66:K67"/>
    <mergeCell ref="L66:L67"/>
    <mergeCell ref="M66:M67"/>
    <mergeCell ref="L64:L65"/>
    <mergeCell ref="M68:M69"/>
    <mergeCell ref="N68:N69"/>
    <mergeCell ref="M64:M65"/>
    <mergeCell ref="N64:N65"/>
    <mergeCell ref="O68:O69"/>
    <mergeCell ref="R96:S96"/>
    <mergeCell ref="R95:S95"/>
    <mergeCell ref="R94:S94"/>
    <mergeCell ref="R93:S93"/>
    <mergeCell ref="R92:S92"/>
    <mergeCell ref="I71:I72"/>
    <mergeCell ref="J71:J72"/>
    <mergeCell ref="K71:K72"/>
    <mergeCell ref="L71:L72"/>
    <mergeCell ref="M71:M72"/>
    <mergeCell ref="R11:S11"/>
    <mergeCell ref="O71:O72"/>
    <mergeCell ref="K68:K69"/>
    <mergeCell ref="L68:L69"/>
    <mergeCell ref="R5:S6"/>
    <mergeCell ref="R7:S7"/>
    <mergeCell ref="N71:N72"/>
    <mergeCell ref="N66:N67"/>
    <mergeCell ref="O66:O67"/>
    <mergeCell ref="K64:K65"/>
    <mergeCell ref="A2:D2"/>
    <mergeCell ref="R80:S81"/>
    <mergeCell ref="R36:S37"/>
    <mergeCell ref="R25:S35"/>
    <mergeCell ref="R22:S22"/>
    <mergeCell ref="R19:S19"/>
    <mergeCell ref="R9:S9"/>
    <mergeCell ref="R18:S18"/>
    <mergeCell ref="R13:S13"/>
    <mergeCell ref="R12:S12"/>
  </mergeCells>
  <conditionalFormatting sqref="P7 P9 P11:P13 P16 P18:P19 P22 P37 P25:P35 P39 P41:P45 P47:P58 P60:P73 P76:P77 P79 P81 P83 P86:P87 P89:P90 P92:P96">
    <cfRule type="expression" priority="1" dxfId="11" stopIfTrue="1">
      <formula>P7="要"</formula>
    </cfRule>
    <cfRule type="expression" priority="2" dxfId="12" stopIfTrue="1">
      <formula>P7="不要"</formula>
    </cfRule>
  </conditionalFormatting>
  <dataValidations count="1">
    <dataValidation type="list" allowBlank="1" showInputMessage="1" showErrorMessage="1" sqref="Q89:Q90 Q7 Q9 Q11:Q13 Q16 Q92:Q96 Q18:Q19 Q22 Q37 Q39 Q41 Q45 Q47 Q49 Q51 Q53 Q55 Q57 Q60 Q62 Q64 Q66 Q68 Q70:Q71 Q73 Q76:Q77 Q79 Q81 Q83 Q86:Q87 Q25">
      <formula1>"○,△,×,対象外"</formula1>
    </dataValidation>
  </dataValidations>
  <printOptions horizontalCentered="1"/>
  <pageMargins left="0.7874015748031497" right="0.2755905511811024" top="0.3937007874015748" bottom="0.3937007874015748" header="0.2362204724409449" footer="0.1968503937007874"/>
  <pageSetup firstPageNumber="88" useFirstPageNumber="1" fitToHeight="8" horizontalDpi="600" verticalDpi="600" orientation="landscape" paperSize="8" scale="65" r:id="rId1"/>
  <headerFooter alignWithMargins="0">
    <oddFooter>&amp;C&amp;P</oddFooter>
  </headerFooter>
  <rowBreaks count="2" manualBreakCount="2">
    <brk id="44" max="20" man="1"/>
    <brk id="81" max="20" man="1"/>
  </rowBreaks>
</worksheet>
</file>

<file path=xl/worksheets/sheet4.xml><?xml version="1.0" encoding="utf-8"?>
<worksheet xmlns="http://schemas.openxmlformats.org/spreadsheetml/2006/main" xmlns:r="http://schemas.openxmlformats.org/officeDocument/2006/relationships">
  <sheetPr codeName="Sheet7"/>
  <dimension ref="A1:AK12"/>
  <sheetViews>
    <sheetView view="pageBreakPreview" zoomScale="85" zoomScaleNormal="150" zoomScaleSheetLayoutView="85" zoomScalePageLayoutView="0" workbookViewId="0" topLeftCell="A1">
      <pane xSplit="4" ySplit="4" topLeftCell="E5" activePane="bottomRight" state="frozen"/>
      <selection pane="topLeft" activeCell="H3" sqref="H3"/>
      <selection pane="topRight" activeCell="H3" sqref="H3"/>
      <selection pane="bottomLeft" activeCell="H3" sqref="H3"/>
      <selection pane="bottomRight" activeCell="M9" sqref="M9"/>
    </sheetView>
  </sheetViews>
  <sheetFormatPr defaultColWidth="9.00390625" defaultRowHeight="13.5"/>
  <cols>
    <col min="1" max="2" width="1.625" style="332" customWidth="1"/>
    <col min="3" max="3" width="5.125" style="332" customWidth="1"/>
    <col min="4" max="4" width="10.25390625" style="332" customWidth="1"/>
    <col min="5" max="5" width="41.00390625" style="332" customWidth="1"/>
    <col min="6" max="6" width="1.625" style="332" customWidth="1"/>
    <col min="7" max="7" width="2.125" style="331" customWidth="1"/>
    <col min="8" max="8" width="75.625" style="332" customWidth="1"/>
    <col min="9" max="15" width="4.00390625" style="332" customWidth="1"/>
    <col min="16" max="17" width="7.625" style="332" customWidth="1"/>
    <col min="18" max="18" width="50.625" style="332" customWidth="1"/>
    <col min="19" max="19" width="20.625" style="332" customWidth="1"/>
    <col min="20" max="20" width="10.00390625" style="332" bestFit="1" customWidth="1"/>
    <col min="21" max="21" width="3.625" style="332" customWidth="1"/>
    <col min="22" max="27" width="9.875" style="332" hidden="1" customWidth="1"/>
    <col min="28" max="34" width="9.00390625" style="304" hidden="1" customWidth="1"/>
    <col min="35" max="35" width="9.00390625" style="332" hidden="1" customWidth="1"/>
    <col min="36" max="38" width="0" style="332" hidden="1" customWidth="1"/>
    <col min="39" max="16384" width="9.00390625" style="332" customWidth="1"/>
  </cols>
  <sheetData>
    <row r="1" spans="1:34" s="325" customFormat="1" ht="24.75" customHeight="1">
      <c r="A1" s="323"/>
      <c r="B1" s="324" t="s">
        <v>759</v>
      </c>
      <c r="AB1" s="291"/>
      <c r="AC1" s="291"/>
      <c r="AD1" s="291"/>
      <c r="AE1" s="291"/>
      <c r="AF1" s="291"/>
      <c r="AG1" s="291"/>
      <c r="AH1" s="291"/>
    </row>
    <row r="2" spans="1:34" s="325" customFormat="1" ht="11.25" customHeight="1" thickBot="1">
      <c r="A2" s="323"/>
      <c r="AB2" s="291"/>
      <c r="AC2" s="291"/>
      <c r="AD2" s="291"/>
      <c r="AE2" s="291"/>
      <c r="AF2" s="291"/>
      <c r="AG2" s="291"/>
      <c r="AH2" s="291"/>
    </row>
    <row r="3" spans="1:34" s="325" customFormat="1" ht="18" customHeight="1">
      <c r="A3" s="806" t="s">
        <v>106</v>
      </c>
      <c r="B3" s="807"/>
      <c r="C3" s="807"/>
      <c r="D3" s="807"/>
      <c r="E3" s="797" t="s">
        <v>107</v>
      </c>
      <c r="F3" s="747"/>
      <c r="G3" s="838" t="s">
        <v>292</v>
      </c>
      <c r="H3" s="839"/>
      <c r="I3" s="864" t="s">
        <v>743</v>
      </c>
      <c r="J3" s="865"/>
      <c r="K3" s="865"/>
      <c r="L3" s="865"/>
      <c r="M3" s="865"/>
      <c r="N3" s="865"/>
      <c r="O3" s="866"/>
      <c r="P3" s="890" t="s">
        <v>94</v>
      </c>
      <c r="Q3" s="797" t="s">
        <v>110</v>
      </c>
      <c r="R3" s="747" t="s">
        <v>264</v>
      </c>
      <c r="S3" s="748"/>
      <c r="T3" s="890" t="s">
        <v>89</v>
      </c>
      <c r="U3" s="326"/>
      <c r="V3" s="327"/>
      <c r="W3" s="327"/>
      <c r="X3" s="327"/>
      <c r="Y3" s="327"/>
      <c r="Z3" s="327"/>
      <c r="AA3" s="327"/>
      <c r="AB3" s="291"/>
      <c r="AC3" s="291"/>
      <c r="AD3" s="291"/>
      <c r="AE3" s="291"/>
      <c r="AF3" s="291"/>
      <c r="AG3" s="291"/>
      <c r="AH3" s="291"/>
    </row>
    <row r="4" spans="1:35" ht="19.5" customHeight="1">
      <c r="A4" s="808"/>
      <c r="B4" s="809"/>
      <c r="C4" s="809"/>
      <c r="D4" s="809"/>
      <c r="E4" s="798"/>
      <c r="F4" s="749"/>
      <c r="G4" s="840"/>
      <c r="H4" s="841"/>
      <c r="I4" s="328" t="s">
        <v>704</v>
      </c>
      <c r="J4" s="329" t="s">
        <v>705</v>
      </c>
      <c r="K4" s="329" t="s">
        <v>706</v>
      </c>
      <c r="L4" s="329" t="s">
        <v>707</v>
      </c>
      <c r="M4" s="329" t="s">
        <v>708</v>
      </c>
      <c r="N4" s="329" t="s">
        <v>709</v>
      </c>
      <c r="O4" s="330" t="s">
        <v>710</v>
      </c>
      <c r="P4" s="891"/>
      <c r="Q4" s="798"/>
      <c r="R4" s="749"/>
      <c r="S4" s="750"/>
      <c r="T4" s="901"/>
      <c r="U4" s="326"/>
      <c r="V4" s="327"/>
      <c r="W4" s="327"/>
      <c r="X4" s="327"/>
      <c r="Y4" s="327"/>
      <c r="Z4" s="327" t="s">
        <v>557</v>
      </c>
      <c r="AA4" s="327" t="s">
        <v>556</v>
      </c>
      <c r="AB4" s="456" t="s">
        <v>704</v>
      </c>
      <c r="AC4" s="456" t="s">
        <v>705</v>
      </c>
      <c r="AD4" s="456" t="s">
        <v>706</v>
      </c>
      <c r="AE4" s="456" t="s">
        <v>707</v>
      </c>
      <c r="AF4" s="456" t="s">
        <v>708</v>
      </c>
      <c r="AG4" s="456" t="s">
        <v>709</v>
      </c>
      <c r="AH4" s="456" t="s">
        <v>710</v>
      </c>
      <c r="AI4" s="331" t="s">
        <v>89</v>
      </c>
    </row>
    <row r="5" spans="1:37" ht="51" customHeight="1">
      <c r="A5" s="811" t="s">
        <v>117</v>
      </c>
      <c r="B5" s="812"/>
      <c r="C5" s="812"/>
      <c r="D5" s="813"/>
      <c r="E5" s="237" t="s">
        <v>309</v>
      </c>
      <c r="F5" s="238"/>
      <c r="G5" s="239"/>
      <c r="H5" s="269" t="s">
        <v>335</v>
      </c>
      <c r="I5" s="333"/>
      <c r="J5" s="329"/>
      <c r="K5" s="329"/>
      <c r="L5" s="329"/>
      <c r="M5" s="329"/>
      <c r="N5" s="329"/>
      <c r="O5" s="334" t="s">
        <v>711</v>
      </c>
      <c r="P5" s="335" t="str">
        <f>IF(AH5=TRUE,"要","不要")</f>
        <v>要</v>
      </c>
      <c r="Q5" s="292" t="s">
        <v>715</v>
      </c>
      <c r="R5" s="739" t="s">
        <v>355</v>
      </c>
      <c r="S5" s="740"/>
      <c r="T5" s="336">
        <f>IF(Q5="","",IF(Q5="○",W5,IF(Q5="△",X5,IF(Q5="×",Y5,IF(Q5="対象外","")))))</f>
        <v>5</v>
      </c>
      <c r="U5" s="337"/>
      <c r="V5" s="338">
        <v>1</v>
      </c>
      <c r="W5" s="338">
        <v>5</v>
      </c>
      <c r="X5" s="338">
        <v>3</v>
      </c>
      <c r="Y5" s="338">
        <v>0</v>
      </c>
      <c r="Z5" s="338">
        <f>IF(OR(Q5="○",Q5="△",Q5="×"),W5,"")</f>
        <v>5</v>
      </c>
      <c r="AA5" s="338">
        <f>+T5</f>
        <v>5</v>
      </c>
      <c r="AB5" s="304" t="b">
        <v>0</v>
      </c>
      <c r="AC5" s="304" t="b">
        <v>0</v>
      </c>
      <c r="AD5" s="304" t="b">
        <v>0</v>
      </c>
      <c r="AE5" s="304" t="b">
        <v>0</v>
      </c>
      <c r="AF5" s="304" t="b">
        <v>0</v>
      </c>
      <c r="AG5" s="304" t="b">
        <v>0</v>
      </c>
      <c r="AH5" s="304" t="b">
        <v>1</v>
      </c>
      <c r="AI5" s="332">
        <v>3</v>
      </c>
      <c r="AJ5" s="332">
        <v>2</v>
      </c>
      <c r="AK5" s="332">
        <v>0</v>
      </c>
    </row>
    <row r="6" spans="1:27" ht="11.25" customHeight="1">
      <c r="A6" s="270" t="s">
        <v>131</v>
      </c>
      <c r="B6" s="240"/>
      <c r="C6" s="240"/>
      <c r="D6" s="240"/>
      <c r="E6" s="241"/>
      <c r="F6" s="242"/>
      <c r="G6" s="842"/>
      <c r="H6" s="843"/>
      <c r="I6" s="339"/>
      <c r="J6" s="340"/>
      <c r="K6" s="340"/>
      <c r="L6" s="340"/>
      <c r="M6" s="340"/>
      <c r="N6" s="340"/>
      <c r="O6" s="341"/>
      <c r="P6" s="341"/>
      <c r="Q6" s="293"/>
      <c r="R6" s="305"/>
      <c r="S6" s="314"/>
      <c r="T6" s="342"/>
      <c r="U6" s="343"/>
      <c r="V6" s="343"/>
      <c r="W6" s="343"/>
      <c r="X6" s="343"/>
      <c r="Y6" s="343"/>
      <c r="Z6" s="343"/>
      <c r="AA6" s="343"/>
    </row>
    <row r="7" spans="1:27" ht="50.25" customHeight="1">
      <c r="A7" s="271"/>
      <c r="B7" s="770" t="s">
        <v>132</v>
      </c>
      <c r="C7" s="773"/>
      <c r="D7" s="773"/>
      <c r="E7" s="344" t="s">
        <v>310</v>
      </c>
      <c r="F7" s="243"/>
      <c r="G7" s="244"/>
      <c r="H7" s="272" t="s">
        <v>334</v>
      </c>
      <c r="I7" s="333"/>
      <c r="J7" s="329"/>
      <c r="K7" s="329"/>
      <c r="L7" s="329"/>
      <c r="M7" s="329"/>
      <c r="N7" s="329"/>
      <c r="O7" s="334" t="s">
        <v>135</v>
      </c>
      <c r="P7" s="335" t="str">
        <f>IF(AH5=TRUE,"要","不要")</f>
        <v>要</v>
      </c>
      <c r="Q7" s="292" t="s">
        <v>716</v>
      </c>
      <c r="R7" s="739" t="s">
        <v>356</v>
      </c>
      <c r="S7" s="740"/>
      <c r="T7" s="336">
        <f>IF(Q7="","",IF(Q7="○",W7,IF(Q7="△",X7,IF(Q7="×",Y7,IF(Q7="対象外","")))))</f>
        <v>3</v>
      </c>
      <c r="U7" s="337"/>
      <c r="V7" s="338">
        <v>2</v>
      </c>
      <c r="W7" s="338">
        <v>5</v>
      </c>
      <c r="X7" s="338">
        <v>3</v>
      </c>
      <c r="Y7" s="338">
        <v>0</v>
      </c>
      <c r="Z7" s="338">
        <f>IF(OR(Q7="○",Q7="△",Q7="×"),W7,"")</f>
        <v>5</v>
      </c>
      <c r="AA7" s="338">
        <f>+T7</f>
        <v>3</v>
      </c>
    </row>
    <row r="8" spans="1:27" ht="30" customHeight="1">
      <c r="A8" s="273"/>
      <c r="B8" s="810" t="s">
        <v>182</v>
      </c>
      <c r="C8" s="810"/>
      <c r="D8" s="786"/>
      <c r="E8" s="761" t="s">
        <v>311</v>
      </c>
      <c r="F8" s="832" t="s">
        <v>722</v>
      </c>
      <c r="G8" s="833"/>
      <c r="H8" s="834"/>
      <c r="I8" s="339"/>
      <c r="J8" s="345"/>
      <c r="K8" s="345"/>
      <c r="L8" s="345"/>
      <c r="M8" s="345"/>
      <c r="N8" s="345"/>
      <c r="O8" s="346"/>
      <c r="P8" s="346"/>
      <c r="Q8" s="294"/>
      <c r="R8" s="307"/>
      <c r="S8" s="315"/>
      <c r="T8" s="348"/>
      <c r="U8" s="349"/>
      <c r="V8" s="338"/>
      <c r="W8" s="338"/>
      <c r="X8" s="338"/>
      <c r="Y8" s="338"/>
      <c r="Z8" s="338"/>
      <c r="AA8" s="338"/>
    </row>
    <row r="9" spans="1:27" ht="56.25" customHeight="1">
      <c r="A9" s="273"/>
      <c r="B9" s="810"/>
      <c r="C9" s="810"/>
      <c r="D9" s="786"/>
      <c r="E9" s="762"/>
      <c r="F9" s="245"/>
      <c r="G9" s="246"/>
      <c r="H9" s="274" t="s">
        <v>721</v>
      </c>
      <c r="I9" s="350"/>
      <c r="J9" s="351"/>
      <c r="K9" s="351"/>
      <c r="L9" s="351"/>
      <c r="M9" s="351"/>
      <c r="N9" s="351"/>
      <c r="O9" s="352" t="s">
        <v>135</v>
      </c>
      <c r="P9" s="353" t="str">
        <f>IF(AH5=TRUE,"要","不要")</f>
        <v>要</v>
      </c>
      <c r="Q9" s="295" t="s">
        <v>717</v>
      </c>
      <c r="R9" s="741" t="s">
        <v>357</v>
      </c>
      <c r="S9" s="742"/>
      <c r="T9" s="354">
        <f>IF(Q9="","",IF(Q9="○",W9,IF(Q9="△",X9,IF(Q9="×",Y9,IF(Q9="対象外","")))))</f>
        <v>0</v>
      </c>
      <c r="U9" s="337"/>
      <c r="V9" s="338">
        <v>3</v>
      </c>
      <c r="W9" s="338">
        <v>3</v>
      </c>
      <c r="X9" s="338">
        <v>2</v>
      </c>
      <c r="Y9" s="338">
        <v>0</v>
      </c>
      <c r="Z9" s="338">
        <f>IF(OR(Q9="○",Q9="△",Q9="×"),W9,"")</f>
        <v>3</v>
      </c>
      <c r="AA9" s="338">
        <f>+T9</f>
        <v>0</v>
      </c>
    </row>
    <row r="10" spans="1:27" ht="51.75" customHeight="1">
      <c r="A10" s="273"/>
      <c r="B10" s="768" t="s">
        <v>712</v>
      </c>
      <c r="C10" s="769"/>
      <c r="D10" s="769"/>
      <c r="E10" s="237" t="s">
        <v>312</v>
      </c>
      <c r="F10" s="355"/>
      <c r="G10" s="356"/>
      <c r="H10" s="357" t="s">
        <v>713</v>
      </c>
      <c r="I10" s="358"/>
      <c r="J10" s="359"/>
      <c r="K10" s="359"/>
      <c r="L10" s="359"/>
      <c r="M10" s="359"/>
      <c r="N10" s="359"/>
      <c r="O10" s="360" t="s">
        <v>18</v>
      </c>
      <c r="P10" s="361" t="str">
        <f>IF(AH5=TRUE,"要","不要")</f>
        <v>要</v>
      </c>
      <c r="Q10" s="296" t="s">
        <v>716</v>
      </c>
      <c r="R10" s="739" t="s">
        <v>358</v>
      </c>
      <c r="S10" s="740"/>
      <c r="T10" s="362">
        <f>IF(Q10="","",IF(Q10="○",W10,IF(Q10="△",X10,IF(Q10="×",Y10,IF(Q10="対象外","")))))</f>
        <v>2</v>
      </c>
      <c r="U10" s="337"/>
      <c r="V10" s="338">
        <v>4</v>
      </c>
      <c r="W10" s="338">
        <v>3</v>
      </c>
      <c r="X10" s="338">
        <v>2</v>
      </c>
      <c r="Y10" s="338">
        <v>0</v>
      </c>
      <c r="Z10" s="338">
        <f>IF(OR(Q10="○",Q10="△",Q10="×"),W10,"")</f>
        <v>3</v>
      </c>
      <c r="AA10" s="338">
        <f>+T10</f>
        <v>2</v>
      </c>
    </row>
    <row r="11" spans="1:27" ht="81" customHeight="1">
      <c r="A11" s="275"/>
      <c r="B11" s="810" t="s">
        <v>714</v>
      </c>
      <c r="C11" s="810"/>
      <c r="D11" s="786"/>
      <c r="E11" s="237" t="s">
        <v>313</v>
      </c>
      <c r="F11" s="355"/>
      <c r="G11" s="356"/>
      <c r="H11" s="357" t="s">
        <v>680</v>
      </c>
      <c r="I11" s="333"/>
      <c r="J11" s="329"/>
      <c r="K11" s="329"/>
      <c r="L11" s="329"/>
      <c r="M11" s="329"/>
      <c r="N11" s="329"/>
      <c r="O11" s="334" t="s">
        <v>18</v>
      </c>
      <c r="P11" s="335" t="str">
        <f>IF(AH5=TRUE,"要","不要")</f>
        <v>要</v>
      </c>
      <c r="Q11" s="292" t="s">
        <v>716</v>
      </c>
      <c r="R11" s="739" t="s">
        <v>359</v>
      </c>
      <c r="S11" s="740"/>
      <c r="T11" s="336">
        <f>IF(Q11="","",IF(Q11="○",W11,IF(Q11="△",X11,IF(Q11="×",Y11,IF(Q11="対象外","")))))</f>
        <v>3</v>
      </c>
      <c r="U11" s="337"/>
      <c r="V11" s="338">
        <v>5</v>
      </c>
      <c r="W11" s="338">
        <v>5</v>
      </c>
      <c r="X11" s="338">
        <v>3</v>
      </c>
      <c r="Y11" s="338">
        <v>0</v>
      </c>
      <c r="Z11" s="338">
        <f>IF(OR(Q11="○",Q11="△",Q11="×"),W11,"")</f>
        <v>5</v>
      </c>
      <c r="AA11" s="338">
        <f>+T11</f>
        <v>3</v>
      </c>
    </row>
    <row r="12" spans="1:34" s="325" customFormat="1" ht="15" customHeight="1">
      <c r="A12" s="270" t="s">
        <v>213</v>
      </c>
      <c r="B12" s="247"/>
      <c r="C12" s="247"/>
      <c r="D12" s="247"/>
      <c r="E12" s="248"/>
      <c r="F12" s="363"/>
      <c r="G12" s="251"/>
      <c r="H12" s="364"/>
      <c r="I12" s="365"/>
      <c r="J12" s="366"/>
      <c r="K12" s="366"/>
      <c r="L12" s="366"/>
      <c r="M12" s="366"/>
      <c r="N12" s="366"/>
      <c r="O12" s="367"/>
      <c r="P12" s="367"/>
      <c r="Q12" s="297"/>
      <c r="R12" s="308"/>
      <c r="S12" s="317"/>
      <c r="T12" s="368"/>
      <c r="U12" s="369"/>
      <c r="V12" s="369"/>
      <c r="W12" s="369"/>
      <c r="X12" s="369"/>
      <c r="Y12" s="369"/>
      <c r="Z12" s="369"/>
      <c r="AA12" s="369"/>
      <c r="AB12" s="291"/>
      <c r="AC12" s="291"/>
      <c r="AD12" s="291"/>
      <c r="AE12" s="291"/>
      <c r="AF12" s="291"/>
      <c r="AG12" s="291"/>
      <c r="AH12" s="291"/>
    </row>
    <row r="13" ht="20.25" customHeight="1"/>
    <row r="14" ht="20.25" customHeight="1"/>
    <row r="15" ht="20.25" customHeight="1"/>
    <row r="16" ht="20.25" customHeight="1"/>
    <row r="17" ht="20.25" customHeight="1"/>
    <row r="18" ht="20.25" customHeight="1"/>
    <row r="19" ht="20.25" customHeight="1"/>
    <row r="23" ht="9.75" customHeight="1" hidden="1"/>
    <row r="24" ht="9.75" customHeight="1" hidden="1"/>
    <row r="25" ht="9.75" customHeight="1" hidden="1"/>
    <row r="26" ht="9.75" customHeight="1" hidden="1"/>
    <row r="27" ht="14.25" customHeight="1" hidden="1"/>
  </sheetData>
  <sheetProtection/>
  <mergeCells count="22">
    <mergeCell ref="R11:S11"/>
    <mergeCell ref="R10:S10"/>
    <mergeCell ref="R9:S9"/>
    <mergeCell ref="E3:E4"/>
    <mergeCell ref="E8:E9"/>
    <mergeCell ref="F3:F4"/>
    <mergeCell ref="G3:H4"/>
    <mergeCell ref="G6:H6"/>
    <mergeCell ref="F8:H8"/>
    <mergeCell ref="R7:S7"/>
    <mergeCell ref="A3:D4"/>
    <mergeCell ref="B10:D10"/>
    <mergeCell ref="B11:D11"/>
    <mergeCell ref="B7:D7"/>
    <mergeCell ref="A5:D5"/>
    <mergeCell ref="B8:D9"/>
    <mergeCell ref="T3:T4"/>
    <mergeCell ref="P3:P4"/>
    <mergeCell ref="Q3:Q4"/>
    <mergeCell ref="I3:O3"/>
    <mergeCell ref="R3:S4"/>
    <mergeCell ref="R5:S5"/>
  </mergeCells>
  <conditionalFormatting sqref="P5 P7 P9:P11">
    <cfRule type="expression" priority="1" dxfId="11" stopIfTrue="1">
      <formula>P5="要"</formula>
    </cfRule>
    <cfRule type="expression" priority="2" dxfId="12" stopIfTrue="1">
      <formula>P5="不要"</formula>
    </cfRule>
  </conditionalFormatting>
  <dataValidations count="1">
    <dataValidation type="list" allowBlank="1" showInputMessage="1" showErrorMessage="1" sqref="Q5 Q7 Q9:Q11">
      <formula1>"○,△,×,対象外"</formula1>
    </dataValidation>
  </dataValidations>
  <printOptions/>
  <pageMargins left="0.7874015748031497" right="0.2755905511811024" top="0.3937007874015748" bottom="0.3937007874015748" header="0.2362204724409449" footer="0.1968503937007874"/>
  <pageSetup firstPageNumber="91" useFirstPageNumber="1" fitToHeight="8" horizontalDpi="600" verticalDpi="600" orientation="landscape" paperSize="8" scale="6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Ｃａｎｏｎ</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032401</dc:creator>
  <cp:keywords/>
  <dc:description/>
  <cp:lastModifiedBy>城戸　秀宗</cp:lastModifiedBy>
  <cp:lastPrinted>2016-03-08T10:05:38Z</cp:lastPrinted>
  <dcterms:created xsi:type="dcterms:W3CDTF">2009-03-04T06:30:06Z</dcterms:created>
  <dcterms:modified xsi:type="dcterms:W3CDTF">2016-03-22T10:36:11Z</dcterms:modified>
  <cp:category/>
  <cp:version/>
  <cp:contentType/>
  <cp:contentStatus/>
</cp:coreProperties>
</file>